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mmDev\Research\Research\DATA Web Content\Forecasts\"/>
    </mc:Choice>
  </mc:AlternateContent>
  <xr:revisionPtr revIDLastSave="0" documentId="8_{0167CD54-BC43-4293-8813-4083FF0DDE9A}" xr6:coauthVersionLast="47" xr6:coauthVersionMax="47" xr10:uidLastSave="{00000000-0000-0000-0000-000000000000}"/>
  <bookViews>
    <workbookView xWindow="-118" yWindow="-118" windowWidth="25370" windowHeight="13759" tabRatio="329" xr2:uid="{00000000-000D-0000-FFFF-FFFF00000000}"/>
  </bookViews>
  <sheets>
    <sheet name="Imagine 2050 Local Forecasts" sheetId="5" r:id="rId1"/>
  </sheets>
  <definedNames>
    <definedName name="_xlnm._FilterDatabase" localSheetId="0" hidden="1">'Imagine 2050 Local Forecasts'!$A$5:$T$206</definedName>
    <definedName name="CEN2010PRO">#REF!</definedName>
    <definedName name="_xlnm.Print_Titles" localSheetId="0">'Imagine 2050 Local Forecasts'!$5:$5</definedName>
    <definedName name="rou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S27" i="5"/>
  <c r="R49" i="5"/>
  <c r="S49" i="5"/>
  <c r="R84" i="5"/>
  <c r="S84" i="5"/>
  <c r="R131" i="5"/>
  <c r="S131" i="5"/>
  <c r="R151" i="5"/>
  <c r="S151" i="5"/>
  <c r="R171" i="5"/>
  <c r="S171" i="5"/>
  <c r="R205" i="5"/>
  <c r="S205" i="5"/>
  <c r="R206" i="5"/>
  <c r="S206" i="5"/>
  <c r="T6" i="5"/>
  <c r="Q206" i="5"/>
  <c r="L206" i="5"/>
  <c r="K206" i="5"/>
  <c r="G206" i="5"/>
  <c r="F206" i="5"/>
  <c r="P49" i="5" l="1"/>
  <c r="P131" i="5"/>
  <c r="P205" i="5"/>
  <c r="P171" i="5"/>
  <c r="P27" i="5"/>
  <c r="P84" i="5"/>
  <c r="P151" i="5"/>
  <c r="P206" i="5" l="1"/>
  <c r="O151" i="5"/>
  <c r="J151" i="5"/>
  <c r="E151" i="5"/>
  <c r="O205" i="5"/>
  <c r="J205" i="5"/>
  <c r="E205" i="5"/>
  <c r="O171" i="5"/>
  <c r="J171" i="5"/>
  <c r="E171" i="5"/>
  <c r="O131" i="5"/>
  <c r="J131" i="5"/>
  <c r="E131" i="5"/>
  <c r="O84" i="5"/>
  <c r="J84" i="5"/>
  <c r="E84" i="5"/>
  <c r="O49" i="5"/>
  <c r="J49" i="5"/>
  <c r="H49" i="5"/>
  <c r="G49" i="5"/>
  <c r="E49" i="5"/>
  <c r="O27" i="5"/>
  <c r="J27" i="5"/>
  <c r="E27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28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J206" i="5" l="1"/>
  <c r="O206" i="5"/>
  <c r="E206" i="5"/>
  <c r="I84" i="5"/>
  <c r="I151" i="5"/>
  <c r="N49" i="5"/>
  <c r="T205" i="5"/>
  <c r="T84" i="5"/>
  <c r="T151" i="5"/>
  <c r="N131" i="5"/>
  <c r="N171" i="5"/>
  <c r="I171" i="5"/>
  <c r="N151" i="5"/>
  <c r="T131" i="5"/>
  <c r="N27" i="5"/>
  <c r="N205" i="5"/>
  <c r="I49" i="5"/>
  <c r="I131" i="5"/>
  <c r="T49" i="5"/>
  <c r="T171" i="5"/>
  <c r="N84" i="5"/>
  <c r="I205" i="5"/>
  <c r="I27" i="5"/>
  <c r="T27" i="5"/>
  <c r="Q49" i="5"/>
  <c r="K27" i="5"/>
  <c r="L49" i="5"/>
  <c r="L131" i="5"/>
  <c r="Q84" i="5"/>
  <c r="Q171" i="5"/>
  <c r="K131" i="5"/>
  <c r="K151" i="5"/>
  <c r="Q205" i="5"/>
  <c r="M49" i="5"/>
  <c r="Q27" i="5"/>
  <c r="M27" i="5"/>
  <c r="L27" i="5"/>
  <c r="K49" i="5"/>
  <c r="Q131" i="5"/>
  <c r="M151" i="5"/>
  <c r="L84" i="5"/>
  <c r="K84" i="5"/>
  <c r="M131" i="5"/>
  <c r="M84" i="5"/>
  <c r="L151" i="5"/>
  <c r="L205" i="5"/>
  <c r="M205" i="5"/>
  <c r="Q151" i="5"/>
  <c r="K171" i="5"/>
  <c r="L171" i="5"/>
  <c r="M171" i="5"/>
  <c r="M206" i="5" s="1"/>
  <c r="F171" i="5"/>
  <c r="K205" i="5"/>
  <c r="T206" i="5" l="1"/>
  <c r="I206" i="5"/>
  <c r="N206" i="5"/>
  <c r="G205" i="5"/>
  <c r="G171" i="5"/>
  <c r="F205" i="5"/>
  <c r="F27" i="5"/>
  <c r="G27" i="5"/>
  <c r="G131" i="5"/>
  <c r="H27" i="5"/>
  <c r="H131" i="5"/>
  <c r="F84" i="5"/>
  <c r="F131" i="5"/>
  <c r="H205" i="5"/>
  <c r="H151" i="5"/>
  <c r="F49" i="5"/>
  <c r="H171" i="5"/>
  <c r="H206" i="5" s="1"/>
  <c r="F151" i="5"/>
  <c r="G151" i="5"/>
  <c r="G84" i="5"/>
  <c r="H84" i="5"/>
</calcChain>
</file>

<file path=xl/sharedStrings.xml><?xml version="1.0" encoding="utf-8"?>
<sst xmlns="http://schemas.openxmlformats.org/spreadsheetml/2006/main" count="816" uniqueCount="436">
  <si>
    <t>County</t>
  </si>
  <si>
    <t>coctu_id</t>
  </si>
  <si>
    <t>Population
2020</t>
  </si>
  <si>
    <t>Population
2030</t>
  </si>
  <si>
    <t>Population
2040</t>
  </si>
  <si>
    <t>Population
2050</t>
  </si>
  <si>
    <t>Population Growth 
(2020-50)</t>
  </si>
  <si>
    <t>Households
2020</t>
  </si>
  <si>
    <t>Households
2030</t>
  </si>
  <si>
    <t>Households
2040</t>
  </si>
  <si>
    <t>Households
2050</t>
  </si>
  <si>
    <t>Household Growth 
(2020-50)</t>
  </si>
  <si>
    <t>Employment
2020</t>
  </si>
  <si>
    <t>Employment
2022</t>
  </si>
  <si>
    <t>Employment
2030</t>
  </si>
  <si>
    <t>Employment
2040</t>
  </si>
  <si>
    <t>Employment
2050</t>
  </si>
  <si>
    <t>Employment Growth
(2020-50)</t>
  </si>
  <si>
    <t>Anoka</t>
  </si>
  <si>
    <t>Anoka County Total</t>
  </si>
  <si>
    <t>Carver</t>
  </si>
  <si>
    <t>Carver County Total</t>
  </si>
  <si>
    <t>Dakota</t>
  </si>
  <si>
    <t>Dakota County Total</t>
  </si>
  <si>
    <t>Hennepin</t>
  </si>
  <si>
    <t>Hennepin County Total</t>
  </si>
  <si>
    <t>Ramsey</t>
  </si>
  <si>
    <t>Ramsey County Total</t>
  </si>
  <si>
    <t>Scott</t>
  </si>
  <si>
    <t>Scott County Total</t>
  </si>
  <si>
    <t>Washington</t>
  </si>
  <si>
    <t>Washington County Total</t>
  </si>
  <si>
    <t>Seven-county region</t>
  </si>
  <si>
    <t>In cities and townships where future forecasts are greater than 400, forecasts are rounded numbers.</t>
  </si>
  <si>
    <t xml:space="preserve">  Decennial Census counts - published elsewhere - may show higher counts for Prior Lake and Shakopee as those counts include the overlapping Tribal area.</t>
  </si>
  <si>
    <t>Imagine 2050 Local Forecasts (December 2024)</t>
  </si>
  <si>
    <t>These forecasts will be adopted by Metropolitan Council in February 2025.</t>
  </si>
  <si>
    <t>City or township</t>
  </si>
  <si>
    <t>Region</t>
  </si>
  <si>
    <t>2050 Community Designation</t>
  </si>
  <si>
    <r>
      <t xml:space="preserve">Please contact </t>
    </r>
    <r>
      <rPr>
        <u/>
        <sz val="11"/>
        <rFont val="Arial"/>
        <family val="2"/>
      </rPr>
      <t>research@metc.state.mn.us</t>
    </r>
    <r>
      <rPr>
        <sz val="11"/>
        <rFont val="Arial"/>
        <family val="2"/>
      </rPr>
      <t xml:space="preserve"> with questions about these forecasts. </t>
    </r>
  </si>
  <si>
    <t xml:space="preserve">* Shakopee Mdewakanton Sioux Community is split from and separate from Prior Lake and Shakopee to avoid double counts. </t>
  </si>
  <si>
    <t>Shakopee Mdewakanton Sioux*</t>
  </si>
  <si>
    <t>Andover</t>
  </si>
  <si>
    <t>00302393954</t>
  </si>
  <si>
    <t>Suburban Edge</t>
  </si>
  <si>
    <t>00302393964</t>
  </si>
  <si>
    <t>Urban Edge</t>
  </si>
  <si>
    <t>Bethel</t>
  </si>
  <si>
    <t>00302394156</t>
  </si>
  <si>
    <t>Rural Center</t>
  </si>
  <si>
    <t>Blaine (Anoka part)</t>
  </si>
  <si>
    <t>00302394183</t>
  </si>
  <si>
    <t>Centerville</t>
  </si>
  <si>
    <t>00302393784</t>
  </si>
  <si>
    <t>Circle Pines</t>
  </si>
  <si>
    <t>00302393526</t>
  </si>
  <si>
    <t>Suburban</t>
  </si>
  <si>
    <t>Columbia Heights</t>
  </si>
  <si>
    <t>00302393607</t>
  </si>
  <si>
    <t>Urban</t>
  </si>
  <si>
    <t>Columbus</t>
  </si>
  <si>
    <t>00302393610</t>
  </si>
  <si>
    <t>Coon Rapids</t>
  </si>
  <si>
    <t>00302393628</t>
  </si>
  <si>
    <t>East Bethel</t>
  </si>
  <si>
    <t>00302394596</t>
  </si>
  <si>
    <t>Fridley</t>
  </si>
  <si>
    <t>00302394826</t>
  </si>
  <si>
    <t>Ham Lake</t>
  </si>
  <si>
    <t>00302394273</t>
  </si>
  <si>
    <t>Rural Residential</t>
  </si>
  <si>
    <t>Hilltop</t>
  </si>
  <si>
    <t>00302394389</t>
  </si>
  <si>
    <t>Lexington</t>
  </si>
  <si>
    <t>00302395696</t>
  </si>
  <si>
    <t>Lino Lakes</t>
  </si>
  <si>
    <t>00302395725</t>
  </si>
  <si>
    <t>Linwood Township</t>
  </si>
  <si>
    <t>00300664793</t>
  </si>
  <si>
    <t>Diversified Rural</t>
  </si>
  <si>
    <t>Nowthen</t>
  </si>
  <si>
    <t>00302437910</t>
  </si>
  <si>
    <t>Oak Grove</t>
  </si>
  <si>
    <t>00302395282</t>
  </si>
  <si>
    <t>00302396311</t>
  </si>
  <si>
    <t>Spring Lake Park (Anoka part)</t>
  </si>
  <si>
    <t>00302395934</t>
  </si>
  <si>
    <t>St. Francis</t>
  </si>
  <si>
    <t>00302396487</t>
  </si>
  <si>
    <t>Benton Township</t>
  </si>
  <si>
    <t>01900663571</t>
  </si>
  <si>
    <t>Agricultural</t>
  </si>
  <si>
    <t>Camden Township</t>
  </si>
  <si>
    <t>01900663731</t>
  </si>
  <si>
    <t>01902393762</t>
  </si>
  <si>
    <t>Chanhassen (Carver part)</t>
  </si>
  <si>
    <t>01902393799</t>
  </si>
  <si>
    <t>Chaska</t>
  </si>
  <si>
    <t>01902393809</t>
  </si>
  <si>
    <t>Cologne</t>
  </si>
  <si>
    <t>01902393601</t>
  </si>
  <si>
    <t>Dahlgren Township</t>
  </si>
  <si>
    <t>01900663913</t>
  </si>
  <si>
    <t>Hamburg</t>
  </si>
  <si>
    <t>01902394274</t>
  </si>
  <si>
    <t>Hancock Township</t>
  </si>
  <si>
    <t>01900664388</t>
  </si>
  <si>
    <t>Hollywood Township</t>
  </si>
  <si>
    <t>01900664502</t>
  </si>
  <si>
    <t>Laketown Township</t>
  </si>
  <si>
    <t>01900664705</t>
  </si>
  <si>
    <t>Mayer</t>
  </si>
  <si>
    <t>01902395049</t>
  </si>
  <si>
    <t>New Germany</t>
  </si>
  <si>
    <t>01902395195</t>
  </si>
  <si>
    <t>Norwood Young America</t>
  </si>
  <si>
    <t>01902395278</t>
  </si>
  <si>
    <t>San Francisco Township</t>
  </si>
  <si>
    <t>01900665551</t>
  </si>
  <si>
    <t>Victoria</t>
  </si>
  <si>
    <t>01902397135</t>
  </si>
  <si>
    <t>Waconia</t>
  </si>
  <si>
    <t>01902397159</t>
  </si>
  <si>
    <t>Waconia Township</t>
  </si>
  <si>
    <t>01900665887</t>
  </si>
  <si>
    <t>Watertown</t>
  </si>
  <si>
    <t>01902397211</t>
  </si>
  <si>
    <t>Watertown Township</t>
  </si>
  <si>
    <t>01900665931</t>
  </si>
  <si>
    <t>Young America Township</t>
  </si>
  <si>
    <t>01900666069</t>
  </si>
  <si>
    <t>Apple Valley</t>
  </si>
  <si>
    <t>03702393967</t>
  </si>
  <si>
    <t>Burnsville</t>
  </si>
  <si>
    <t>03702393472</t>
  </si>
  <si>
    <t>Castle Rock Township</t>
  </si>
  <si>
    <t>03700663763</t>
  </si>
  <si>
    <t>Coates</t>
  </si>
  <si>
    <t>03702393579</t>
  </si>
  <si>
    <t>Douglas Township</t>
  </si>
  <si>
    <t>03700663994</t>
  </si>
  <si>
    <t>Eagan</t>
  </si>
  <si>
    <t>03702394586</t>
  </si>
  <si>
    <t>Empire</t>
  </si>
  <si>
    <t>03702831011</t>
  </si>
  <si>
    <t>Eureka Township</t>
  </si>
  <si>
    <t>03700664113</t>
  </si>
  <si>
    <t>Farmington</t>
  </si>
  <si>
    <t>03702394747</t>
  </si>
  <si>
    <t>Greenvale Township</t>
  </si>
  <si>
    <t>03700664346</t>
  </si>
  <si>
    <t>Hampton</t>
  </si>
  <si>
    <t>03702394282</t>
  </si>
  <si>
    <t>Hampton Township</t>
  </si>
  <si>
    <t>03700664386</t>
  </si>
  <si>
    <t>Hastings (Dakota part)</t>
  </si>
  <si>
    <t>03702394320</t>
  </si>
  <si>
    <t>Inver Grove Heights</t>
  </si>
  <si>
    <t>03702395429</t>
  </si>
  <si>
    <t>Lakeville</t>
  </si>
  <si>
    <t>03702395614</t>
  </si>
  <si>
    <t>Lilydale</t>
  </si>
  <si>
    <t>03702395708</t>
  </si>
  <si>
    <t>Marshan Township</t>
  </si>
  <si>
    <t>03700664919</t>
  </si>
  <si>
    <t>Mendota</t>
  </si>
  <si>
    <t>03702395096</t>
  </si>
  <si>
    <t>Mendota Heights</t>
  </si>
  <si>
    <t>03702395097</t>
  </si>
  <si>
    <t>Miesville</t>
  </si>
  <si>
    <t>03702395317</t>
  </si>
  <si>
    <t>New Trier</t>
  </si>
  <si>
    <t>03702395216</t>
  </si>
  <si>
    <t>Nininger Township</t>
  </si>
  <si>
    <t>03700665126</t>
  </si>
  <si>
    <t>Northfield (Dakota part)</t>
  </si>
  <si>
    <t>03702395265</t>
  </si>
  <si>
    <t>Non-Council Community</t>
  </si>
  <si>
    <t>Randolph</t>
  </si>
  <si>
    <t>03702396316</t>
  </si>
  <si>
    <t>Randolph Township</t>
  </si>
  <si>
    <t>03700665377</t>
  </si>
  <si>
    <t>Ravenna Township</t>
  </si>
  <si>
    <t>03700665381</t>
  </si>
  <si>
    <t>Rosemount</t>
  </si>
  <si>
    <t>03702396433</t>
  </si>
  <si>
    <t>Sciota Township</t>
  </si>
  <si>
    <t>03700665569</t>
  </si>
  <si>
    <t>South St. Paul</t>
  </si>
  <si>
    <t>03702395918</t>
  </si>
  <si>
    <t>Sunfish Lake</t>
  </si>
  <si>
    <t>03702396006</t>
  </si>
  <si>
    <t>Vermillion</t>
  </si>
  <si>
    <t>03702397127</t>
  </si>
  <si>
    <t>Vermillion Township</t>
  </si>
  <si>
    <t>03700665860</t>
  </si>
  <si>
    <t>Waterford Township</t>
  </si>
  <si>
    <t>03700665929</t>
  </si>
  <si>
    <t>West St. Paul</t>
  </si>
  <si>
    <t>03702397275</t>
  </si>
  <si>
    <t>Bloomington</t>
  </si>
  <si>
    <t>05302394198</t>
  </si>
  <si>
    <t>Brooklyn Center</t>
  </si>
  <si>
    <t>05302393428</t>
  </si>
  <si>
    <t>Brooklyn Park</t>
  </si>
  <si>
    <t>05302393429</t>
  </si>
  <si>
    <t>Champlin</t>
  </si>
  <si>
    <t>05302393797</t>
  </si>
  <si>
    <t>Chanhassen (Hennepin part)</t>
  </si>
  <si>
    <t>05302393799</t>
  </si>
  <si>
    <t>Corcoran</t>
  </si>
  <si>
    <t>05302393634</t>
  </si>
  <si>
    <t>Crystal</t>
  </si>
  <si>
    <t>05302393683</t>
  </si>
  <si>
    <t>Dayton (Hennepin part)</t>
  </si>
  <si>
    <t>05302394471</t>
  </si>
  <si>
    <t>Deephaven</t>
  </si>
  <si>
    <t>05302394486</t>
  </si>
  <si>
    <t>Eden Prairie</t>
  </si>
  <si>
    <t>05302394614</t>
  </si>
  <si>
    <t>Edina</t>
  </si>
  <si>
    <t>05302394621</t>
  </si>
  <si>
    <t>Excelsior</t>
  </si>
  <si>
    <t>05302394717</t>
  </si>
  <si>
    <t>Fort Snelling (Unorganized)</t>
  </si>
  <si>
    <t>05300664202</t>
  </si>
  <si>
    <t>Golden Valley</t>
  </si>
  <si>
    <t>05302394924</t>
  </si>
  <si>
    <t>Greenfield</t>
  </si>
  <si>
    <t>05302394988</t>
  </si>
  <si>
    <t>Greenwood</t>
  </si>
  <si>
    <t>05302394245</t>
  </si>
  <si>
    <t>Hanover (Hennepin part)</t>
  </si>
  <si>
    <t>05302394288</t>
  </si>
  <si>
    <t>Hopkins</t>
  </si>
  <si>
    <t>05302394417</t>
  </si>
  <si>
    <t>Independence</t>
  </si>
  <si>
    <t>05302395420</t>
  </si>
  <si>
    <t>Long Lake</t>
  </si>
  <si>
    <t>05302395756</t>
  </si>
  <si>
    <t>Loretto</t>
  </si>
  <si>
    <t>05302395764</t>
  </si>
  <si>
    <t>Maple Grove</t>
  </si>
  <si>
    <t>05302395838</t>
  </si>
  <si>
    <t>Maple Plain</t>
  </si>
  <si>
    <t>05302395841</t>
  </si>
  <si>
    <t>Medicine Lake</t>
  </si>
  <si>
    <t>05302395082</t>
  </si>
  <si>
    <t>Medina</t>
  </si>
  <si>
    <t>05302395084</t>
  </si>
  <si>
    <t>Minneapolis</t>
  </si>
  <si>
    <t>05302395345</t>
  </si>
  <si>
    <t>Minnetonka</t>
  </si>
  <si>
    <t>05302395350</t>
  </si>
  <si>
    <t>Minnetonka Beach</t>
  </si>
  <si>
    <t>05302395351</t>
  </si>
  <si>
    <t>Minnetrista</t>
  </si>
  <si>
    <t>05302395352</t>
  </si>
  <si>
    <t>Mound</t>
  </si>
  <si>
    <t>05302395111</t>
  </si>
  <si>
    <t>New Hope</t>
  </si>
  <si>
    <t>05302395201</t>
  </si>
  <si>
    <t>Orono</t>
  </si>
  <si>
    <t>05302396081</t>
  </si>
  <si>
    <t>Osseo</t>
  </si>
  <si>
    <t>05302396098</t>
  </si>
  <si>
    <t>Plymouth</t>
  </si>
  <si>
    <t>05302396242</t>
  </si>
  <si>
    <t>Richfield</t>
  </si>
  <si>
    <t>05302396362</t>
  </si>
  <si>
    <t>Robbinsdale</t>
  </si>
  <si>
    <t>05302396388</t>
  </si>
  <si>
    <t>Rockford (Hennepin part)</t>
  </si>
  <si>
    <t>05302396406</t>
  </si>
  <si>
    <t>Rogers</t>
  </si>
  <si>
    <t>05302396415</t>
  </si>
  <si>
    <t>Shorewood (Hennepin part)</t>
  </si>
  <si>
    <t>05302395877</t>
  </si>
  <si>
    <t>Spring Park</t>
  </si>
  <si>
    <t>05302395935</t>
  </si>
  <si>
    <t>St. Anthony (Hennepin part)</t>
  </si>
  <si>
    <t>05302396471</t>
  </si>
  <si>
    <t>St. Bonifacius</t>
  </si>
  <si>
    <t>05302396475</t>
  </si>
  <si>
    <t>St. Louis Park</t>
  </si>
  <si>
    <t>05302396500</t>
  </si>
  <si>
    <t>Tonka Bay</t>
  </si>
  <si>
    <t>05302397036</t>
  </si>
  <si>
    <t>Wayzata</t>
  </si>
  <si>
    <t>05302397235</t>
  </si>
  <si>
    <t>Woodland</t>
  </si>
  <si>
    <t>05302397370</t>
  </si>
  <si>
    <t>Arden Hills</t>
  </si>
  <si>
    <t>12302393979</t>
  </si>
  <si>
    <t>Blaine (Ramsey part)</t>
  </si>
  <si>
    <t>12302394183</t>
  </si>
  <si>
    <t>Falcon Heights</t>
  </si>
  <si>
    <t>12302394738</t>
  </si>
  <si>
    <t>Gem Lake</t>
  </si>
  <si>
    <t>12302394871</t>
  </si>
  <si>
    <t>Lauderdale</t>
  </si>
  <si>
    <t>12302395642</t>
  </si>
  <si>
    <t>Little Canada</t>
  </si>
  <si>
    <t>12302395733</t>
  </si>
  <si>
    <t>Maplewood</t>
  </si>
  <si>
    <t>12302395846</t>
  </si>
  <si>
    <t>Mounds View</t>
  </si>
  <si>
    <t>12302395118</t>
  </si>
  <si>
    <t>New Brighton</t>
  </si>
  <si>
    <t>12302395187</t>
  </si>
  <si>
    <t>North Oaks</t>
  </si>
  <si>
    <t>12302395259</t>
  </si>
  <si>
    <t>North St. Paul</t>
  </si>
  <si>
    <t>12302395261</t>
  </si>
  <si>
    <t>Roseville</t>
  </si>
  <si>
    <t>12302396435</t>
  </si>
  <si>
    <t>Shoreview</t>
  </si>
  <si>
    <t>12302395876</t>
  </si>
  <si>
    <t>Spring Lake Park (Ramsey part)</t>
  </si>
  <si>
    <t>12302395934</t>
  </si>
  <si>
    <t>St. Anthony (Ramsey part)</t>
  </si>
  <si>
    <t>12302396471</t>
  </si>
  <si>
    <t>St. Paul</t>
  </si>
  <si>
    <t>12302396511</t>
  </si>
  <si>
    <t>Vadnais Heights</t>
  </si>
  <si>
    <t>12302397106</t>
  </si>
  <si>
    <t>White Bear Lake (Ramsey part)</t>
  </si>
  <si>
    <t>12302397299</t>
  </si>
  <si>
    <t>White Bear Township</t>
  </si>
  <si>
    <t>12300665981</t>
  </si>
  <si>
    <t>Belle Plaine</t>
  </si>
  <si>
    <t>13902394113</t>
  </si>
  <si>
    <t>Belle Plaine Township</t>
  </si>
  <si>
    <t>13900663556</t>
  </si>
  <si>
    <t>Blakeley Township</t>
  </si>
  <si>
    <t>13900663612</t>
  </si>
  <si>
    <t>Cedar Lake Township</t>
  </si>
  <si>
    <t>13900663767</t>
  </si>
  <si>
    <t>Credit River</t>
  </si>
  <si>
    <t>13902830139</t>
  </si>
  <si>
    <t>Elko New Market</t>
  </si>
  <si>
    <t>13902394658</t>
  </si>
  <si>
    <t>Helena Township</t>
  </si>
  <si>
    <t>13900664443</t>
  </si>
  <si>
    <t>13900664569</t>
  </si>
  <si>
    <t>Jordan</t>
  </si>
  <si>
    <t>13902395483</t>
  </si>
  <si>
    <t>Louisville Township</t>
  </si>
  <si>
    <t>13900664829</t>
  </si>
  <si>
    <t>New Market Township</t>
  </si>
  <si>
    <t>13900665104</t>
  </si>
  <si>
    <t>New Prague (Scott part)</t>
  </si>
  <si>
    <t>13902395211</t>
  </si>
  <si>
    <t>Prior Lake*</t>
  </si>
  <si>
    <t>13902396284</t>
  </si>
  <si>
    <t>Sand Creek Township</t>
  </si>
  <si>
    <t>13900665541</t>
  </si>
  <si>
    <t>Savage</t>
  </si>
  <si>
    <t>13902396543</t>
  </si>
  <si>
    <t>13900649741</t>
  </si>
  <si>
    <t>Shakopee*</t>
  </si>
  <si>
    <t>13902395854</t>
  </si>
  <si>
    <t>Spring Lake Township</t>
  </si>
  <si>
    <t>13900665676</t>
  </si>
  <si>
    <t>St. Lawrence Township</t>
  </si>
  <si>
    <t>13900665519</t>
  </si>
  <si>
    <t>Afton</t>
  </si>
  <si>
    <t>16302393887</t>
  </si>
  <si>
    <t>Bayport</t>
  </si>
  <si>
    <t>16302394090</t>
  </si>
  <si>
    <t>Baytown Township</t>
  </si>
  <si>
    <t>16300663529</t>
  </si>
  <si>
    <t>Birchwood Village</t>
  </si>
  <si>
    <t>16302394171</t>
  </si>
  <si>
    <t>Cottage Grove</t>
  </si>
  <si>
    <t>16302393644</t>
  </si>
  <si>
    <t>Dellwood</t>
  </si>
  <si>
    <t>16302394503</t>
  </si>
  <si>
    <t>Denmark Township</t>
  </si>
  <si>
    <t>16300663965</t>
  </si>
  <si>
    <t>Forest Lake</t>
  </si>
  <si>
    <t>16302394789</t>
  </si>
  <si>
    <t>Grant</t>
  </si>
  <si>
    <t>16302394963</t>
  </si>
  <si>
    <t>Grey Cloud Island Township</t>
  </si>
  <si>
    <t>16300664354</t>
  </si>
  <si>
    <t>Hastings (Washington part)</t>
  </si>
  <si>
    <t>16302394320</t>
  </si>
  <si>
    <t>Hugo</t>
  </si>
  <si>
    <t>16302394440</t>
  </si>
  <si>
    <t>Lake Elmo</t>
  </si>
  <si>
    <t>16302395589</t>
  </si>
  <si>
    <t>Lake St. Croix Beach</t>
  </si>
  <si>
    <t>16302395599</t>
  </si>
  <si>
    <t>Lakeland</t>
  </si>
  <si>
    <t>16302395609</t>
  </si>
  <si>
    <t>Lakeland Shores</t>
  </si>
  <si>
    <t>16302395610</t>
  </si>
  <si>
    <t>Landfall</t>
  </si>
  <si>
    <t>16302395626</t>
  </si>
  <si>
    <t>Mahtomedi</t>
  </si>
  <si>
    <t>16302395818</t>
  </si>
  <si>
    <t>Marine on St. Croix</t>
  </si>
  <si>
    <t>16302395007</t>
  </si>
  <si>
    <t>May Township</t>
  </si>
  <si>
    <t>16300664932</t>
  </si>
  <si>
    <t>Newport</t>
  </si>
  <si>
    <t>16302395227</t>
  </si>
  <si>
    <t>Oak Park Heights</t>
  </si>
  <si>
    <t>16302395285</t>
  </si>
  <si>
    <t>Oakdale</t>
  </si>
  <si>
    <t>16302395287</t>
  </si>
  <si>
    <t>Pine Springs</t>
  </si>
  <si>
    <t>16302396211</t>
  </si>
  <si>
    <t>Scandia</t>
  </si>
  <si>
    <t>16302396548</t>
  </si>
  <si>
    <t>St. Marys Point</t>
  </si>
  <si>
    <t>16302396508</t>
  </si>
  <si>
    <t>St. Paul Park</t>
  </si>
  <si>
    <t>16302396516</t>
  </si>
  <si>
    <t>Stillwater</t>
  </si>
  <si>
    <t>16302395969</t>
  </si>
  <si>
    <t>Stillwater Township</t>
  </si>
  <si>
    <t>16300665712</t>
  </si>
  <si>
    <t>West Lakeland Township</t>
  </si>
  <si>
    <t>16300665966</t>
  </si>
  <si>
    <t>White Bear Lake (Washington part)</t>
  </si>
  <si>
    <t>16302397299</t>
  </si>
  <si>
    <t>Willernie</t>
  </si>
  <si>
    <t>16302397314</t>
  </si>
  <si>
    <t>Woodbury</t>
  </si>
  <si>
    <t>16302397369</t>
  </si>
  <si>
    <t>Notes</t>
  </si>
  <si>
    <t>Jackson Township**</t>
  </si>
  <si>
    <t>** Errata correction in January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</si>
</sst>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u/>
      <sz val="1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DAA"/>
        <bgColor indexed="64"/>
      </patternFill>
    </fill>
    <fill>
      <patternFill patternType="solid">
        <fgColor rgb="FF002A5D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6"/>
      </left>
      <right style="medium">
        <color theme="6"/>
      </right>
      <top style="medium">
        <color indexed="64"/>
      </top>
      <bottom style="medium">
        <color indexed="64"/>
      </bottom>
      <diagonal/>
    </border>
    <border>
      <left style="medium">
        <color theme="6"/>
      </left>
      <right style="thin">
        <color theme="6"/>
      </right>
      <top style="medium">
        <color theme="6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medium">
        <color indexed="64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6" fillId="0" borderId="0" xfId="0" applyFont="1"/>
    <xf numFmtId="43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0" xfId="0" applyFont="1"/>
    <xf numFmtId="0" fontId="9" fillId="0" borderId="0" xfId="0" applyFont="1"/>
    <xf numFmtId="0" fontId="7" fillId="4" borderId="2" xfId="0" applyFont="1" applyFill="1" applyBorder="1"/>
    <xf numFmtId="0" fontId="7" fillId="4" borderId="3" xfId="0" applyFont="1" applyFill="1" applyBorder="1"/>
    <xf numFmtId="164" fontId="6" fillId="0" borderId="8" xfId="4" applyNumberFormat="1" applyFont="1" applyFill="1" applyBorder="1"/>
    <xf numFmtId="164" fontId="7" fillId="4" borderId="3" xfId="4" applyNumberFormat="1" applyFont="1" applyFill="1" applyBorder="1"/>
    <xf numFmtId="0" fontId="12" fillId="5" borderId="1" xfId="0" applyFont="1" applyFill="1" applyBorder="1"/>
    <xf numFmtId="0" fontId="6" fillId="0" borderId="10" xfId="0" applyFont="1" applyBorder="1"/>
    <xf numFmtId="0" fontId="7" fillId="4" borderId="9" xfId="0" applyFont="1" applyFill="1" applyBorder="1"/>
    <xf numFmtId="164" fontId="11" fillId="3" borderId="11" xfId="5" applyNumberFormat="1" applyFont="1" applyBorder="1"/>
    <xf numFmtId="164" fontId="11" fillId="3" borderId="12" xfId="5" applyNumberFormat="1" applyFont="1" applyBorder="1"/>
    <xf numFmtId="164" fontId="11" fillId="3" borderId="13" xfId="5" applyNumberFormat="1" applyFont="1" applyBorder="1"/>
    <xf numFmtId="164" fontId="11" fillId="3" borderId="14" xfId="5" applyNumberFormat="1" applyFont="1" applyBorder="1"/>
    <xf numFmtId="164" fontId="6" fillId="0" borderId="15" xfId="4" applyNumberFormat="1" applyFont="1" applyFill="1" applyBorder="1"/>
    <xf numFmtId="164" fontId="6" fillId="0" borderId="16" xfId="4" applyNumberFormat="1" applyFont="1" applyFill="1" applyBorder="1"/>
    <xf numFmtId="164" fontId="7" fillId="4" borderId="2" xfId="4" applyNumberFormat="1" applyFont="1" applyFill="1" applyBorder="1"/>
    <xf numFmtId="164" fontId="7" fillId="4" borderId="4" xfId="4" applyNumberFormat="1" applyFont="1" applyFill="1" applyBorder="1"/>
    <xf numFmtId="0" fontId="12" fillId="5" borderId="20" xfId="0" applyFont="1" applyFill="1" applyBorder="1"/>
    <xf numFmtId="164" fontId="12" fillId="5" borderId="17" xfId="4" applyNumberFormat="1" applyFont="1" applyFill="1" applyBorder="1"/>
    <xf numFmtId="164" fontId="12" fillId="5" borderId="18" xfId="4" applyNumberFormat="1" applyFont="1" applyFill="1" applyBorder="1"/>
    <xf numFmtId="164" fontId="12" fillId="5" borderId="19" xfId="4" applyNumberFormat="1" applyFont="1" applyFill="1" applyBorder="1"/>
    <xf numFmtId="164" fontId="11" fillId="3" borderId="23" xfId="5" applyNumberFormat="1" applyFont="1" applyBorder="1"/>
    <xf numFmtId="164" fontId="11" fillId="3" borderId="24" xfId="5" applyNumberFormat="1" applyFont="1" applyBorder="1"/>
    <xf numFmtId="164" fontId="11" fillId="3" borderId="25" xfId="5" applyNumberFormat="1" applyFont="1" applyBorder="1"/>
    <xf numFmtId="164" fontId="10" fillId="4" borderId="22" xfId="5" applyNumberFormat="1" applyFont="1" applyFill="1" applyBorder="1"/>
    <xf numFmtId="164" fontId="11" fillId="3" borderId="26" xfId="5" applyNumberFormat="1" applyFont="1" applyBorder="1"/>
    <xf numFmtId="164" fontId="12" fillId="5" borderId="27" xfId="5" applyNumberFormat="1" applyFont="1" applyFill="1" applyBorder="1"/>
    <xf numFmtId="0" fontId="10" fillId="3" borderId="28" xfId="5" quotePrefix="1" applyFont="1" applyBorder="1" applyAlignment="1">
      <alignment wrapText="1"/>
    </xf>
    <xf numFmtId="164" fontId="10" fillId="3" borderId="28" xfId="5" applyNumberFormat="1" applyFont="1" applyBorder="1"/>
    <xf numFmtId="164" fontId="11" fillId="3" borderId="21" xfId="5" applyNumberFormat="1" applyFont="1" applyBorder="1"/>
    <xf numFmtId="0" fontId="12" fillId="6" borderId="29" xfId="5" quotePrefix="1" applyFont="1" applyFill="1" applyBorder="1" applyAlignment="1">
      <alignment horizontal="center" wrapText="1"/>
    </xf>
    <xf numFmtId="0" fontId="12" fillId="6" borderId="30" xfId="4" applyFont="1" applyFill="1" applyBorder="1" applyAlignment="1">
      <alignment horizontal="center" wrapText="1"/>
    </xf>
    <xf numFmtId="0" fontId="12" fillId="6" borderId="31" xfId="4" applyFont="1" applyFill="1" applyBorder="1" applyAlignment="1">
      <alignment horizontal="center" wrapText="1"/>
    </xf>
    <xf numFmtId="0" fontId="12" fillId="6" borderId="32" xfId="4" applyFont="1" applyFill="1" applyBorder="1" applyAlignment="1">
      <alignment horizontal="center" wrapText="1"/>
    </xf>
    <xf numFmtId="0" fontId="12" fillId="6" borderId="30" xfId="0" applyFont="1" applyFill="1" applyBorder="1" applyAlignment="1">
      <alignment horizontal="left"/>
    </xf>
    <xf numFmtId="0" fontId="12" fillId="6" borderId="31" xfId="0" applyFont="1" applyFill="1" applyBorder="1" applyAlignment="1">
      <alignment horizontal="left"/>
    </xf>
    <xf numFmtId="0" fontId="12" fillId="6" borderId="32" xfId="0" applyFont="1" applyFill="1" applyBorder="1" applyAlignment="1">
      <alignment horizontal="left" wrapText="1"/>
    </xf>
    <xf numFmtId="0" fontId="13" fillId="0" borderId="0" xfId="0" applyFont="1"/>
    <xf numFmtId="0" fontId="15" fillId="6" borderId="30" xfId="4" applyFont="1" applyFill="1" applyBorder="1" applyAlignment="1">
      <alignment horizontal="center" wrapText="1"/>
    </xf>
    <xf numFmtId="0" fontId="15" fillId="6" borderId="31" xfId="4" applyFont="1" applyFill="1" applyBorder="1" applyAlignment="1">
      <alignment horizontal="center" wrapText="1"/>
    </xf>
  </cellXfs>
  <cellStyles count="7">
    <cellStyle name="Accent1" xfId="4" builtinId="29"/>
    <cellStyle name="Accent4" xfId="5" builtinId="41"/>
    <cellStyle name="Normal" xfId="0" builtinId="0"/>
    <cellStyle name="Normal 2" xfId="3" xr:uid="{4FBD5307-E9BC-42FC-AA5A-AD7BC403C5C9}"/>
    <cellStyle name="Normal 3" xfId="6" xr:uid="{6566874A-1F8A-4311-897D-187ECCC5AB84}"/>
    <cellStyle name="Normal 6" xfId="1" xr:uid="{3E5B629D-42D1-491C-B23F-59E19EBDB899}"/>
    <cellStyle name="Normal 7" xfId="2" xr:uid="{762B23D7-42FD-40E7-8CC7-CD511EA97E61}"/>
  </cellStyles>
  <dxfs count="0"/>
  <tableStyles count="0" defaultTableStyle="TableStyleMedium2" defaultPivotStyle="PivotStyleLight16"/>
  <colors>
    <mruColors>
      <color rgb="FF002A5D"/>
      <color rgb="FF005DA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1709564</xdr:colOff>
      <xdr:row>3</xdr:row>
      <xdr:rowOff>49680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1FAF6E-7D93-1827-6196-DF2A0E6D9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6844" cy="673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A76F-5EA9-4F94-8AB9-668C501ADBC8}">
  <sheetPr>
    <pageSetUpPr fitToPage="1"/>
  </sheetPr>
  <dimension ref="A1:T214"/>
  <sheetViews>
    <sheetView tabSelected="1" zoomScaleNormal="100" workbookViewId="0">
      <pane ySplit="5" topLeftCell="A158" activePane="bottomLeft" state="frozen"/>
      <selection pane="bottomLeft" activeCell="B219" sqref="B219"/>
    </sheetView>
  </sheetViews>
  <sheetFormatPr defaultColWidth="9.109375" defaultRowHeight="14.4" outlineLevelRow="2" x14ac:dyDescent="0.25"/>
  <cols>
    <col min="1" max="1" width="14.6640625" style="1" customWidth="1"/>
    <col min="2" max="2" width="34.44140625" style="1" customWidth="1"/>
    <col min="3" max="3" width="12.6640625" style="1" hidden="1" customWidth="1"/>
    <col min="4" max="4" width="19.77734375" style="1" customWidth="1"/>
    <col min="5" max="8" width="12.6640625" style="1" customWidth="1"/>
    <col min="9" max="9" width="12.6640625" style="1" hidden="1" customWidth="1"/>
    <col min="10" max="13" width="12.6640625" style="1" customWidth="1"/>
    <col min="14" max="14" width="12.6640625" style="4" hidden="1" customWidth="1"/>
    <col min="15" max="19" width="12.6640625" style="1" customWidth="1"/>
    <col min="20" max="20" width="12.6640625" style="1" hidden="1" customWidth="1"/>
    <col min="21" max="16384" width="9.109375" style="1"/>
  </cols>
  <sheetData>
    <row r="1" spans="1:20" ht="20.3" x14ac:dyDescent="0.35">
      <c r="D1" s="10" t="s">
        <v>35</v>
      </c>
      <c r="K1" s="2"/>
    </row>
    <row r="2" spans="1:20" x14ac:dyDescent="0.25">
      <c r="D2" s="9" t="s">
        <v>36</v>
      </c>
    </row>
    <row r="4" spans="1:20" ht="15.05" thickBot="1" x14ac:dyDescent="0.3"/>
    <row r="5" spans="1:20" ht="38.950000000000003" customHeight="1" thickBot="1" x14ac:dyDescent="0.3">
      <c r="A5" s="43" t="s">
        <v>0</v>
      </c>
      <c r="B5" s="44" t="s">
        <v>37</v>
      </c>
      <c r="C5" s="44" t="s">
        <v>1</v>
      </c>
      <c r="D5" s="45" t="s">
        <v>39</v>
      </c>
      <c r="E5" s="40" t="s">
        <v>2</v>
      </c>
      <c r="F5" s="41" t="s">
        <v>3</v>
      </c>
      <c r="G5" s="41" t="s">
        <v>4</v>
      </c>
      <c r="H5" s="42" t="s">
        <v>5</v>
      </c>
      <c r="I5" s="39" t="s">
        <v>6</v>
      </c>
      <c r="J5" s="40" t="s">
        <v>7</v>
      </c>
      <c r="K5" s="41" t="s">
        <v>8</v>
      </c>
      <c r="L5" s="41" t="s">
        <v>9</v>
      </c>
      <c r="M5" s="42" t="s">
        <v>10</v>
      </c>
      <c r="N5" s="39" t="s">
        <v>11</v>
      </c>
      <c r="O5" s="47" t="s">
        <v>12</v>
      </c>
      <c r="P5" s="48" t="s">
        <v>13</v>
      </c>
      <c r="Q5" s="48" t="s">
        <v>14</v>
      </c>
      <c r="R5" s="48" t="s">
        <v>15</v>
      </c>
      <c r="S5" s="48" t="s">
        <v>16</v>
      </c>
      <c r="T5" s="36" t="s">
        <v>17</v>
      </c>
    </row>
    <row r="6" spans="1:20" outlineLevel="2" x14ac:dyDescent="0.25">
      <c r="A6" s="8" t="s">
        <v>18</v>
      </c>
      <c r="B6" s="8" t="s">
        <v>43</v>
      </c>
      <c r="C6" s="8" t="s">
        <v>44</v>
      </c>
      <c r="D6" s="16" t="s">
        <v>45</v>
      </c>
      <c r="E6" s="22">
        <v>32601</v>
      </c>
      <c r="F6" s="13">
        <v>33700</v>
      </c>
      <c r="G6" s="13">
        <v>35400</v>
      </c>
      <c r="H6" s="23">
        <v>38100</v>
      </c>
      <c r="I6" s="30">
        <v>5499</v>
      </c>
      <c r="J6" s="22">
        <v>10782</v>
      </c>
      <c r="K6" s="13">
        <v>11500</v>
      </c>
      <c r="L6" s="13">
        <v>12300</v>
      </c>
      <c r="M6" s="23">
        <v>13300</v>
      </c>
      <c r="N6" s="30">
        <v>2518</v>
      </c>
      <c r="O6" s="22">
        <v>5609</v>
      </c>
      <c r="P6" s="13">
        <v>6467</v>
      </c>
      <c r="Q6" s="13">
        <v>6800</v>
      </c>
      <c r="R6" s="13">
        <v>7300</v>
      </c>
      <c r="S6" s="13">
        <v>7400</v>
      </c>
      <c r="T6" s="18">
        <f t="shared" ref="T6:T26" si="0">S6-O6</f>
        <v>1791</v>
      </c>
    </row>
    <row r="7" spans="1:20" outlineLevel="2" x14ac:dyDescent="0.25">
      <c r="A7" s="5" t="s">
        <v>18</v>
      </c>
      <c r="B7" s="8" t="s">
        <v>18</v>
      </c>
      <c r="C7" s="8" t="s">
        <v>46</v>
      </c>
      <c r="D7" s="16" t="s">
        <v>47</v>
      </c>
      <c r="E7" s="22">
        <v>17921</v>
      </c>
      <c r="F7" s="13">
        <v>18400</v>
      </c>
      <c r="G7" s="13">
        <v>19400</v>
      </c>
      <c r="H7" s="23">
        <v>21200</v>
      </c>
      <c r="I7" s="31">
        <v>3279</v>
      </c>
      <c r="J7" s="22">
        <v>7578</v>
      </c>
      <c r="K7" s="13">
        <v>7900</v>
      </c>
      <c r="L7" s="13">
        <v>8500</v>
      </c>
      <c r="M7" s="23">
        <v>9300</v>
      </c>
      <c r="N7" s="31">
        <v>1722</v>
      </c>
      <c r="O7" s="22">
        <v>13415</v>
      </c>
      <c r="P7" s="13">
        <v>14365</v>
      </c>
      <c r="Q7" s="13">
        <v>14500</v>
      </c>
      <c r="R7" s="13">
        <v>15500</v>
      </c>
      <c r="S7" s="13">
        <v>15700</v>
      </c>
      <c r="T7" s="19">
        <f t="shared" si="0"/>
        <v>2285</v>
      </c>
    </row>
    <row r="8" spans="1:20" outlineLevel="2" x14ac:dyDescent="0.25">
      <c r="A8" s="5" t="s">
        <v>18</v>
      </c>
      <c r="B8" s="8" t="s">
        <v>48</v>
      </c>
      <c r="C8" s="8" t="s">
        <v>49</v>
      </c>
      <c r="D8" s="16" t="s">
        <v>50</v>
      </c>
      <c r="E8" s="22">
        <v>476</v>
      </c>
      <c r="F8" s="13">
        <v>490</v>
      </c>
      <c r="G8" s="13">
        <v>530</v>
      </c>
      <c r="H8" s="23">
        <v>560</v>
      </c>
      <c r="I8" s="31">
        <v>84</v>
      </c>
      <c r="J8" s="22">
        <v>186</v>
      </c>
      <c r="K8" s="13">
        <v>196</v>
      </c>
      <c r="L8" s="13">
        <v>215</v>
      </c>
      <c r="M8" s="23">
        <v>230</v>
      </c>
      <c r="N8" s="31">
        <v>44</v>
      </c>
      <c r="O8" s="22">
        <v>215</v>
      </c>
      <c r="P8" s="13">
        <v>185</v>
      </c>
      <c r="Q8" s="13">
        <v>199</v>
      </c>
      <c r="R8" s="13">
        <v>214</v>
      </c>
      <c r="S8" s="13">
        <v>242</v>
      </c>
      <c r="T8" s="19">
        <f t="shared" si="0"/>
        <v>27</v>
      </c>
    </row>
    <row r="9" spans="1:20" outlineLevel="2" x14ac:dyDescent="0.25">
      <c r="A9" s="5" t="s">
        <v>18</v>
      </c>
      <c r="B9" s="8" t="s">
        <v>51</v>
      </c>
      <c r="C9" s="8" t="s">
        <v>52</v>
      </c>
      <c r="D9" s="16" t="s">
        <v>45</v>
      </c>
      <c r="E9" s="22">
        <v>70222</v>
      </c>
      <c r="F9" s="13">
        <v>78800</v>
      </c>
      <c r="G9" s="13">
        <v>83700</v>
      </c>
      <c r="H9" s="23">
        <v>90200</v>
      </c>
      <c r="I9" s="31">
        <v>19978</v>
      </c>
      <c r="J9" s="22">
        <v>25172</v>
      </c>
      <c r="K9" s="13">
        <v>28600</v>
      </c>
      <c r="L9" s="13">
        <v>31000</v>
      </c>
      <c r="M9" s="23">
        <v>33600</v>
      </c>
      <c r="N9" s="31">
        <v>8428</v>
      </c>
      <c r="O9" s="22">
        <v>20908</v>
      </c>
      <c r="P9" s="13">
        <v>24809</v>
      </c>
      <c r="Q9" s="13">
        <v>26800</v>
      </c>
      <c r="R9" s="13">
        <v>29100</v>
      </c>
      <c r="S9" s="13">
        <v>33600</v>
      </c>
      <c r="T9" s="19">
        <f t="shared" si="0"/>
        <v>12692</v>
      </c>
    </row>
    <row r="10" spans="1:20" outlineLevel="2" x14ac:dyDescent="0.25">
      <c r="A10" s="5" t="s">
        <v>18</v>
      </c>
      <c r="B10" s="8" t="s">
        <v>53</v>
      </c>
      <c r="C10" s="8" t="s">
        <v>54</v>
      </c>
      <c r="D10" s="16" t="s">
        <v>45</v>
      </c>
      <c r="E10" s="22">
        <v>3896</v>
      </c>
      <c r="F10" s="13">
        <v>4000</v>
      </c>
      <c r="G10" s="13">
        <v>4700</v>
      </c>
      <c r="H10" s="23">
        <v>4700</v>
      </c>
      <c r="I10" s="31">
        <v>804</v>
      </c>
      <c r="J10" s="22">
        <v>1411</v>
      </c>
      <c r="K10" s="13">
        <v>1520</v>
      </c>
      <c r="L10" s="13">
        <v>1790</v>
      </c>
      <c r="M10" s="23">
        <v>1790</v>
      </c>
      <c r="N10" s="31">
        <v>379</v>
      </c>
      <c r="O10" s="22">
        <v>434</v>
      </c>
      <c r="P10" s="13">
        <v>464</v>
      </c>
      <c r="Q10" s="13">
        <v>1020</v>
      </c>
      <c r="R10" s="13">
        <v>1240</v>
      </c>
      <c r="S10" s="13">
        <v>1280</v>
      </c>
      <c r="T10" s="19">
        <f t="shared" si="0"/>
        <v>846</v>
      </c>
    </row>
    <row r="11" spans="1:20" outlineLevel="2" x14ac:dyDescent="0.25">
      <c r="A11" s="5" t="s">
        <v>18</v>
      </c>
      <c r="B11" s="8" t="s">
        <v>55</v>
      </c>
      <c r="C11" s="8" t="s">
        <v>56</v>
      </c>
      <c r="D11" s="16" t="s">
        <v>57</v>
      </c>
      <c r="E11" s="22">
        <v>5025</v>
      </c>
      <c r="F11" s="13">
        <v>5000</v>
      </c>
      <c r="G11" s="13">
        <v>5100</v>
      </c>
      <c r="H11" s="23">
        <v>5300</v>
      </c>
      <c r="I11" s="31">
        <v>275</v>
      </c>
      <c r="J11" s="22">
        <v>2037</v>
      </c>
      <c r="K11" s="13">
        <v>2060</v>
      </c>
      <c r="L11" s="13">
        <v>2100</v>
      </c>
      <c r="M11" s="23">
        <v>2210</v>
      </c>
      <c r="N11" s="31">
        <v>173</v>
      </c>
      <c r="O11" s="22">
        <v>399</v>
      </c>
      <c r="P11" s="13">
        <v>520</v>
      </c>
      <c r="Q11" s="13">
        <v>570</v>
      </c>
      <c r="R11" s="13">
        <v>610</v>
      </c>
      <c r="S11" s="13">
        <v>680</v>
      </c>
      <c r="T11" s="19">
        <f t="shared" si="0"/>
        <v>281</v>
      </c>
    </row>
    <row r="12" spans="1:20" outlineLevel="2" x14ac:dyDescent="0.25">
      <c r="A12" s="5" t="s">
        <v>18</v>
      </c>
      <c r="B12" s="8" t="s">
        <v>58</v>
      </c>
      <c r="C12" s="8" t="s">
        <v>59</v>
      </c>
      <c r="D12" s="16" t="s">
        <v>60</v>
      </c>
      <c r="E12" s="22">
        <v>21973</v>
      </c>
      <c r="F12" s="13">
        <v>23300</v>
      </c>
      <c r="G12" s="13">
        <v>23600</v>
      </c>
      <c r="H12" s="23">
        <v>24500</v>
      </c>
      <c r="I12" s="31">
        <v>2527</v>
      </c>
      <c r="J12" s="22">
        <v>8777</v>
      </c>
      <c r="K12" s="13">
        <v>9600</v>
      </c>
      <c r="L12" s="13">
        <v>9900</v>
      </c>
      <c r="M12" s="23">
        <v>10300</v>
      </c>
      <c r="N12" s="31">
        <v>1523</v>
      </c>
      <c r="O12" s="22">
        <v>3790</v>
      </c>
      <c r="P12" s="13">
        <v>4284</v>
      </c>
      <c r="Q12" s="13">
        <v>4400</v>
      </c>
      <c r="R12" s="13">
        <v>4500</v>
      </c>
      <c r="S12" s="13">
        <v>4800</v>
      </c>
      <c r="T12" s="19">
        <f t="shared" si="0"/>
        <v>1010</v>
      </c>
    </row>
    <row r="13" spans="1:20" outlineLevel="2" x14ac:dyDescent="0.25">
      <c r="A13" s="5" t="s">
        <v>18</v>
      </c>
      <c r="B13" s="8" t="s">
        <v>61</v>
      </c>
      <c r="C13" s="8" t="s">
        <v>62</v>
      </c>
      <c r="D13" s="16" t="s">
        <v>45</v>
      </c>
      <c r="E13" s="22">
        <v>4159</v>
      </c>
      <c r="F13" s="13">
        <v>4200</v>
      </c>
      <c r="G13" s="13">
        <v>4700</v>
      </c>
      <c r="H13" s="23">
        <v>5200</v>
      </c>
      <c r="I13" s="31">
        <v>1041</v>
      </c>
      <c r="J13" s="22">
        <v>1553</v>
      </c>
      <c r="K13" s="13">
        <v>1630</v>
      </c>
      <c r="L13" s="13">
        <v>1830</v>
      </c>
      <c r="M13" s="23">
        <v>2050</v>
      </c>
      <c r="N13" s="31">
        <v>497</v>
      </c>
      <c r="O13" s="22">
        <v>1114</v>
      </c>
      <c r="P13" s="13">
        <v>1729</v>
      </c>
      <c r="Q13" s="13">
        <v>1850</v>
      </c>
      <c r="R13" s="13">
        <v>2110</v>
      </c>
      <c r="S13" s="13">
        <v>2250</v>
      </c>
      <c r="T13" s="19">
        <f t="shared" si="0"/>
        <v>1136</v>
      </c>
    </row>
    <row r="14" spans="1:20" outlineLevel="2" x14ac:dyDescent="0.25">
      <c r="A14" s="5" t="s">
        <v>18</v>
      </c>
      <c r="B14" s="8" t="s">
        <v>63</v>
      </c>
      <c r="C14" s="8" t="s">
        <v>64</v>
      </c>
      <c r="D14" s="16" t="s">
        <v>57</v>
      </c>
      <c r="E14" s="22">
        <v>63599</v>
      </c>
      <c r="F14" s="13">
        <v>64200</v>
      </c>
      <c r="G14" s="13">
        <v>65400</v>
      </c>
      <c r="H14" s="23">
        <v>67100</v>
      </c>
      <c r="I14" s="31">
        <v>3501</v>
      </c>
      <c r="J14" s="22">
        <v>24518</v>
      </c>
      <c r="K14" s="13">
        <v>25400</v>
      </c>
      <c r="L14" s="13">
        <v>26200</v>
      </c>
      <c r="M14" s="23">
        <v>27000</v>
      </c>
      <c r="N14" s="31">
        <v>2482</v>
      </c>
      <c r="O14" s="22">
        <v>23206</v>
      </c>
      <c r="P14" s="13">
        <v>27109</v>
      </c>
      <c r="Q14" s="13">
        <v>27800</v>
      </c>
      <c r="R14" s="13">
        <v>30100</v>
      </c>
      <c r="S14" s="13">
        <v>32700</v>
      </c>
      <c r="T14" s="19">
        <f t="shared" si="0"/>
        <v>9494</v>
      </c>
    </row>
    <row r="15" spans="1:20" outlineLevel="2" x14ac:dyDescent="0.25">
      <c r="A15" s="5" t="s">
        <v>18</v>
      </c>
      <c r="B15" s="8" t="s">
        <v>65</v>
      </c>
      <c r="C15" s="8" t="s">
        <v>66</v>
      </c>
      <c r="D15" s="16" t="s">
        <v>50</v>
      </c>
      <c r="E15" s="22">
        <v>11786</v>
      </c>
      <c r="F15" s="13">
        <v>13300</v>
      </c>
      <c r="G15" s="13">
        <v>14100</v>
      </c>
      <c r="H15" s="23">
        <v>15400</v>
      </c>
      <c r="I15" s="31">
        <v>3614</v>
      </c>
      <c r="J15" s="22">
        <v>4262</v>
      </c>
      <c r="K15" s="13">
        <v>5000</v>
      </c>
      <c r="L15" s="13">
        <v>5400</v>
      </c>
      <c r="M15" s="23">
        <v>5900</v>
      </c>
      <c r="N15" s="31">
        <v>1638</v>
      </c>
      <c r="O15" s="22">
        <v>1323</v>
      </c>
      <c r="P15" s="13">
        <v>1476</v>
      </c>
      <c r="Q15" s="13">
        <v>1880</v>
      </c>
      <c r="R15" s="13">
        <v>2150</v>
      </c>
      <c r="S15" s="13">
        <v>2540</v>
      </c>
      <c r="T15" s="19">
        <f t="shared" si="0"/>
        <v>1217</v>
      </c>
    </row>
    <row r="16" spans="1:20" outlineLevel="2" x14ac:dyDescent="0.25">
      <c r="A16" s="5" t="s">
        <v>18</v>
      </c>
      <c r="B16" s="8" t="s">
        <v>67</v>
      </c>
      <c r="C16" s="8" t="s">
        <v>68</v>
      </c>
      <c r="D16" s="16" t="s">
        <v>47</v>
      </c>
      <c r="E16" s="22">
        <v>29590</v>
      </c>
      <c r="F16" s="13">
        <v>31200</v>
      </c>
      <c r="G16" s="13">
        <v>31100</v>
      </c>
      <c r="H16" s="23">
        <v>32300</v>
      </c>
      <c r="I16" s="31">
        <v>2710</v>
      </c>
      <c r="J16" s="22">
        <v>11695</v>
      </c>
      <c r="K16" s="13">
        <v>12700</v>
      </c>
      <c r="L16" s="13">
        <v>13000</v>
      </c>
      <c r="M16" s="23">
        <v>13600</v>
      </c>
      <c r="N16" s="31">
        <v>1905</v>
      </c>
      <c r="O16" s="22">
        <v>22305</v>
      </c>
      <c r="P16" s="13">
        <v>24784</v>
      </c>
      <c r="Q16" s="13">
        <v>25900</v>
      </c>
      <c r="R16" s="13">
        <v>26200</v>
      </c>
      <c r="S16" s="13">
        <v>28300</v>
      </c>
      <c r="T16" s="19">
        <f t="shared" si="0"/>
        <v>5995</v>
      </c>
    </row>
    <row r="17" spans="1:20" outlineLevel="2" x14ac:dyDescent="0.25">
      <c r="A17" s="5" t="s">
        <v>18</v>
      </c>
      <c r="B17" s="8" t="s">
        <v>69</v>
      </c>
      <c r="C17" s="8" t="s">
        <v>70</v>
      </c>
      <c r="D17" s="16" t="s">
        <v>71</v>
      </c>
      <c r="E17" s="22">
        <v>16464</v>
      </c>
      <c r="F17" s="13">
        <v>16900</v>
      </c>
      <c r="G17" s="13">
        <v>17500</v>
      </c>
      <c r="H17" s="23">
        <v>19000</v>
      </c>
      <c r="I17" s="31">
        <v>2536</v>
      </c>
      <c r="J17" s="22">
        <v>5718</v>
      </c>
      <c r="K17" s="13">
        <v>6100</v>
      </c>
      <c r="L17" s="13">
        <v>6400</v>
      </c>
      <c r="M17" s="23">
        <v>7000</v>
      </c>
      <c r="N17" s="31">
        <v>1282</v>
      </c>
      <c r="O17" s="22">
        <v>3509</v>
      </c>
      <c r="P17" s="13">
        <v>3952</v>
      </c>
      <c r="Q17" s="13">
        <v>4100</v>
      </c>
      <c r="R17" s="13">
        <v>4600</v>
      </c>
      <c r="S17" s="13">
        <v>5000</v>
      </c>
      <c r="T17" s="19">
        <f t="shared" si="0"/>
        <v>1491</v>
      </c>
    </row>
    <row r="18" spans="1:20" outlineLevel="2" x14ac:dyDescent="0.25">
      <c r="A18" s="5" t="s">
        <v>18</v>
      </c>
      <c r="B18" s="8" t="s">
        <v>72</v>
      </c>
      <c r="C18" s="8" t="s">
        <v>73</v>
      </c>
      <c r="D18" s="16" t="s">
        <v>60</v>
      </c>
      <c r="E18" s="22">
        <v>958</v>
      </c>
      <c r="F18" s="13">
        <v>1070</v>
      </c>
      <c r="G18" s="13">
        <v>1050</v>
      </c>
      <c r="H18" s="23">
        <v>1040</v>
      </c>
      <c r="I18" s="31">
        <v>82</v>
      </c>
      <c r="J18" s="22">
        <v>391</v>
      </c>
      <c r="K18" s="13">
        <v>420</v>
      </c>
      <c r="L18" s="13">
        <v>420</v>
      </c>
      <c r="M18" s="23">
        <v>420</v>
      </c>
      <c r="N18" s="31">
        <v>29</v>
      </c>
      <c r="O18" s="22">
        <v>697</v>
      </c>
      <c r="P18" s="13">
        <v>622</v>
      </c>
      <c r="Q18" s="13">
        <v>620</v>
      </c>
      <c r="R18" s="13">
        <v>660</v>
      </c>
      <c r="S18" s="13">
        <v>690</v>
      </c>
      <c r="T18" s="19">
        <f t="shared" si="0"/>
        <v>-7</v>
      </c>
    </row>
    <row r="19" spans="1:20" outlineLevel="2" x14ac:dyDescent="0.25">
      <c r="A19" s="5" t="s">
        <v>18</v>
      </c>
      <c r="B19" s="8" t="s">
        <v>74</v>
      </c>
      <c r="C19" s="8" t="s">
        <v>75</v>
      </c>
      <c r="D19" s="16" t="s">
        <v>57</v>
      </c>
      <c r="E19" s="22">
        <v>2248</v>
      </c>
      <c r="F19" s="13">
        <v>2900</v>
      </c>
      <c r="G19" s="13">
        <v>2940</v>
      </c>
      <c r="H19" s="23">
        <v>2970</v>
      </c>
      <c r="I19" s="31">
        <v>722</v>
      </c>
      <c r="J19" s="22">
        <v>916</v>
      </c>
      <c r="K19" s="13">
        <v>1270</v>
      </c>
      <c r="L19" s="13">
        <v>1310</v>
      </c>
      <c r="M19" s="23">
        <v>1330</v>
      </c>
      <c r="N19" s="31">
        <v>414</v>
      </c>
      <c r="O19" s="22">
        <v>464</v>
      </c>
      <c r="P19" s="13">
        <v>521</v>
      </c>
      <c r="Q19" s="13">
        <v>540</v>
      </c>
      <c r="R19" s="13">
        <v>580</v>
      </c>
      <c r="S19" s="13">
        <v>650</v>
      </c>
      <c r="T19" s="19">
        <f t="shared" si="0"/>
        <v>186</v>
      </c>
    </row>
    <row r="20" spans="1:20" outlineLevel="2" x14ac:dyDescent="0.25">
      <c r="A20" s="5" t="s">
        <v>18</v>
      </c>
      <c r="B20" s="8" t="s">
        <v>76</v>
      </c>
      <c r="C20" s="8" t="s">
        <v>77</v>
      </c>
      <c r="D20" s="16" t="s">
        <v>45</v>
      </c>
      <c r="E20" s="22">
        <v>21399</v>
      </c>
      <c r="F20" s="13">
        <v>24600</v>
      </c>
      <c r="G20" s="13">
        <v>26600</v>
      </c>
      <c r="H20" s="23">
        <v>29200</v>
      </c>
      <c r="I20" s="31">
        <v>7801</v>
      </c>
      <c r="J20" s="22">
        <v>6957</v>
      </c>
      <c r="K20" s="13">
        <v>8300</v>
      </c>
      <c r="L20" s="13">
        <v>9200</v>
      </c>
      <c r="M20" s="23">
        <v>10200</v>
      </c>
      <c r="N20" s="31">
        <v>3243</v>
      </c>
      <c r="O20" s="22">
        <v>3786</v>
      </c>
      <c r="P20" s="13">
        <v>4424</v>
      </c>
      <c r="Q20" s="13">
        <v>5200</v>
      </c>
      <c r="R20" s="13">
        <v>5600</v>
      </c>
      <c r="S20" s="13">
        <v>6000</v>
      </c>
      <c r="T20" s="19">
        <f t="shared" si="0"/>
        <v>2214</v>
      </c>
    </row>
    <row r="21" spans="1:20" outlineLevel="2" x14ac:dyDescent="0.25">
      <c r="A21" s="5" t="s">
        <v>18</v>
      </c>
      <c r="B21" s="8" t="s">
        <v>78</v>
      </c>
      <c r="C21" s="8" t="s">
        <v>79</v>
      </c>
      <c r="D21" s="16" t="s">
        <v>80</v>
      </c>
      <c r="E21" s="22">
        <v>5334</v>
      </c>
      <c r="F21" s="13">
        <v>5200</v>
      </c>
      <c r="G21" s="13">
        <v>5300</v>
      </c>
      <c r="H21" s="23">
        <v>5500</v>
      </c>
      <c r="I21" s="31">
        <v>166</v>
      </c>
      <c r="J21" s="22">
        <v>1993</v>
      </c>
      <c r="K21" s="13">
        <v>1970</v>
      </c>
      <c r="L21" s="13">
        <v>2030</v>
      </c>
      <c r="M21" s="23">
        <v>2120</v>
      </c>
      <c r="N21" s="31">
        <v>127</v>
      </c>
      <c r="O21" s="22">
        <v>340</v>
      </c>
      <c r="P21" s="13">
        <v>369</v>
      </c>
      <c r="Q21" s="13">
        <v>373</v>
      </c>
      <c r="R21" s="13">
        <v>381</v>
      </c>
      <c r="S21" s="13">
        <v>410</v>
      </c>
      <c r="T21" s="19">
        <f t="shared" si="0"/>
        <v>70</v>
      </c>
    </row>
    <row r="22" spans="1:20" outlineLevel="2" x14ac:dyDescent="0.25">
      <c r="A22" s="5" t="s">
        <v>18</v>
      </c>
      <c r="B22" s="8" t="s">
        <v>81</v>
      </c>
      <c r="C22" s="8" t="s">
        <v>82</v>
      </c>
      <c r="D22" s="16" t="s">
        <v>71</v>
      </c>
      <c r="E22" s="22">
        <v>4536</v>
      </c>
      <c r="F22" s="13">
        <v>4800</v>
      </c>
      <c r="G22" s="13">
        <v>4900</v>
      </c>
      <c r="H22" s="23">
        <v>5200</v>
      </c>
      <c r="I22" s="31">
        <v>664</v>
      </c>
      <c r="J22" s="22">
        <v>1510</v>
      </c>
      <c r="K22" s="13">
        <v>1600</v>
      </c>
      <c r="L22" s="13">
        <v>1670</v>
      </c>
      <c r="M22" s="23">
        <v>1770</v>
      </c>
      <c r="N22" s="31">
        <v>260</v>
      </c>
      <c r="O22" s="22">
        <v>602</v>
      </c>
      <c r="P22" s="13">
        <v>699</v>
      </c>
      <c r="Q22" s="13">
        <v>730</v>
      </c>
      <c r="R22" s="13">
        <v>910</v>
      </c>
      <c r="S22" s="13">
        <v>910</v>
      </c>
      <c r="T22" s="19">
        <f t="shared" si="0"/>
        <v>308</v>
      </c>
    </row>
    <row r="23" spans="1:20" outlineLevel="2" x14ac:dyDescent="0.25">
      <c r="A23" s="5" t="s">
        <v>18</v>
      </c>
      <c r="B23" s="8" t="s">
        <v>83</v>
      </c>
      <c r="C23" s="8" t="s">
        <v>84</v>
      </c>
      <c r="D23" s="16" t="s">
        <v>71</v>
      </c>
      <c r="E23" s="22">
        <v>8929</v>
      </c>
      <c r="F23" s="13">
        <v>9700</v>
      </c>
      <c r="G23" s="13">
        <v>10000</v>
      </c>
      <c r="H23" s="23">
        <v>10600</v>
      </c>
      <c r="I23" s="31">
        <v>1671</v>
      </c>
      <c r="J23" s="22">
        <v>3078</v>
      </c>
      <c r="K23" s="13">
        <v>3450</v>
      </c>
      <c r="L23" s="13">
        <v>3620</v>
      </c>
      <c r="M23" s="23">
        <v>3870</v>
      </c>
      <c r="N23" s="31">
        <v>792</v>
      </c>
      <c r="O23" s="22">
        <v>870</v>
      </c>
      <c r="P23" s="13">
        <v>1012</v>
      </c>
      <c r="Q23" s="13">
        <v>1120</v>
      </c>
      <c r="R23" s="13">
        <v>1210</v>
      </c>
      <c r="S23" s="13">
        <v>1320</v>
      </c>
      <c r="T23" s="19">
        <f t="shared" si="0"/>
        <v>450</v>
      </c>
    </row>
    <row r="24" spans="1:20" outlineLevel="2" x14ac:dyDescent="0.25">
      <c r="A24" s="5" t="s">
        <v>18</v>
      </c>
      <c r="B24" s="8" t="s">
        <v>26</v>
      </c>
      <c r="C24" s="8" t="s">
        <v>85</v>
      </c>
      <c r="D24" s="16" t="s">
        <v>45</v>
      </c>
      <c r="E24" s="22">
        <v>27646</v>
      </c>
      <c r="F24" s="13">
        <v>30000</v>
      </c>
      <c r="G24" s="13">
        <v>33500</v>
      </c>
      <c r="H24" s="23">
        <v>37200</v>
      </c>
      <c r="I24" s="31">
        <v>9554</v>
      </c>
      <c r="J24" s="22">
        <v>9591</v>
      </c>
      <c r="K24" s="13">
        <v>10800</v>
      </c>
      <c r="L24" s="13">
        <v>12200</v>
      </c>
      <c r="M24" s="23">
        <v>13600</v>
      </c>
      <c r="N24" s="31">
        <v>4009</v>
      </c>
      <c r="O24" s="22">
        <v>6345</v>
      </c>
      <c r="P24" s="13">
        <v>7305</v>
      </c>
      <c r="Q24" s="13">
        <v>8300</v>
      </c>
      <c r="R24" s="13">
        <v>9300</v>
      </c>
      <c r="S24" s="13">
        <v>10600</v>
      </c>
      <c r="T24" s="19">
        <f t="shared" si="0"/>
        <v>4255</v>
      </c>
    </row>
    <row r="25" spans="1:20" outlineLevel="2" x14ac:dyDescent="0.25">
      <c r="A25" s="5" t="s">
        <v>18</v>
      </c>
      <c r="B25" s="8" t="s">
        <v>86</v>
      </c>
      <c r="C25" s="8" t="s">
        <v>87</v>
      </c>
      <c r="D25" s="16" t="s">
        <v>57</v>
      </c>
      <c r="E25" s="22">
        <v>6983</v>
      </c>
      <c r="F25" s="13">
        <v>7300</v>
      </c>
      <c r="G25" s="13">
        <v>7300</v>
      </c>
      <c r="H25" s="23">
        <v>7300</v>
      </c>
      <c r="I25" s="31">
        <v>317</v>
      </c>
      <c r="J25" s="22">
        <v>2877</v>
      </c>
      <c r="K25" s="13">
        <v>3060</v>
      </c>
      <c r="L25" s="13">
        <v>3120</v>
      </c>
      <c r="M25" s="23">
        <v>3130</v>
      </c>
      <c r="N25" s="31">
        <v>253</v>
      </c>
      <c r="O25" s="22">
        <v>2481</v>
      </c>
      <c r="P25" s="13">
        <v>3481</v>
      </c>
      <c r="Q25" s="13">
        <v>3550</v>
      </c>
      <c r="R25" s="13">
        <v>3850</v>
      </c>
      <c r="S25" s="13">
        <v>4300</v>
      </c>
      <c r="T25" s="19">
        <f t="shared" si="0"/>
        <v>1819</v>
      </c>
    </row>
    <row r="26" spans="1:20" ht="15.05" outlineLevel="2" thickBot="1" x14ac:dyDescent="0.3">
      <c r="A26" s="6" t="s">
        <v>18</v>
      </c>
      <c r="B26" s="8" t="s">
        <v>88</v>
      </c>
      <c r="C26" s="8" t="s">
        <v>89</v>
      </c>
      <c r="D26" s="16" t="s">
        <v>50</v>
      </c>
      <c r="E26" s="22">
        <v>8142</v>
      </c>
      <c r="F26" s="13">
        <v>8800</v>
      </c>
      <c r="G26" s="13">
        <v>9700</v>
      </c>
      <c r="H26" s="23">
        <v>11000</v>
      </c>
      <c r="I26" s="32">
        <v>2858</v>
      </c>
      <c r="J26" s="22">
        <v>2877</v>
      </c>
      <c r="K26" s="13">
        <v>3150</v>
      </c>
      <c r="L26" s="13">
        <v>3530</v>
      </c>
      <c r="M26" s="23">
        <v>4000</v>
      </c>
      <c r="N26" s="32">
        <v>1123</v>
      </c>
      <c r="O26" s="22">
        <v>1409</v>
      </c>
      <c r="P26" s="13">
        <v>1565</v>
      </c>
      <c r="Q26" s="13">
        <v>1850</v>
      </c>
      <c r="R26" s="13">
        <v>2210</v>
      </c>
      <c r="S26" s="13">
        <v>2760</v>
      </c>
      <c r="T26" s="20">
        <f t="shared" si="0"/>
        <v>1351</v>
      </c>
    </row>
    <row r="27" spans="1:20" s="3" customFormat="1" ht="15.05" outlineLevel="1" thickBot="1" x14ac:dyDescent="0.3">
      <c r="A27" s="11" t="s">
        <v>18</v>
      </c>
      <c r="B27" s="12" t="s">
        <v>19</v>
      </c>
      <c r="C27" s="12"/>
      <c r="D27" s="17"/>
      <c r="E27" s="24">
        <f t="shared" ref="E27:J27" si="1">SUBTOTAL(9,E6:E26)</f>
        <v>363887</v>
      </c>
      <c r="F27" s="14">
        <f t="shared" si="1"/>
        <v>387860</v>
      </c>
      <c r="G27" s="14">
        <f t="shared" si="1"/>
        <v>406520</v>
      </c>
      <c r="H27" s="25">
        <f t="shared" si="1"/>
        <v>433570</v>
      </c>
      <c r="I27" s="33">
        <f>SUBTOTAL(9,I6:I26)</f>
        <v>69683</v>
      </c>
      <c r="J27" s="24">
        <f t="shared" si="1"/>
        <v>133879</v>
      </c>
      <c r="K27" s="14">
        <f t="shared" ref="K27:S27" si="2">SUBTOTAL(9,K6:K26)</f>
        <v>146226</v>
      </c>
      <c r="L27" s="14">
        <f t="shared" si="2"/>
        <v>155735</v>
      </c>
      <c r="M27" s="25">
        <f t="shared" si="2"/>
        <v>166720</v>
      </c>
      <c r="N27" s="33">
        <f>SUBTOTAL(9,N6:N26)</f>
        <v>32841</v>
      </c>
      <c r="O27" s="24">
        <f t="shared" ref="O27:P27" si="3">SUBTOTAL(9,O6:O26)</f>
        <v>113221</v>
      </c>
      <c r="P27" s="14">
        <f t="shared" si="3"/>
        <v>130142</v>
      </c>
      <c r="Q27" s="14">
        <f t="shared" si="2"/>
        <v>138102</v>
      </c>
      <c r="R27" s="14">
        <f t="shared" si="2"/>
        <v>148325</v>
      </c>
      <c r="S27" s="14">
        <f t="shared" si="2"/>
        <v>162132</v>
      </c>
      <c r="T27" s="37">
        <f>SUBTOTAL(9,T6:T26)</f>
        <v>48911</v>
      </c>
    </row>
    <row r="28" spans="1:20" outlineLevel="2" x14ac:dyDescent="0.25">
      <c r="A28" s="7" t="s">
        <v>20</v>
      </c>
      <c r="B28" s="8" t="s">
        <v>90</v>
      </c>
      <c r="C28" s="8" t="s">
        <v>91</v>
      </c>
      <c r="D28" s="16" t="s">
        <v>92</v>
      </c>
      <c r="E28" s="22">
        <v>753</v>
      </c>
      <c r="F28" s="13">
        <v>740</v>
      </c>
      <c r="G28" s="13">
        <v>860</v>
      </c>
      <c r="H28" s="23">
        <v>910</v>
      </c>
      <c r="I28" s="34">
        <v>157</v>
      </c>
      <c r="J28" s="22">
        <v>300</v>
      </c>
      <c r="K28" s="13">
        <v>310</v>
      </c>
      <c r="L28" s="13">
        <v>369</v>
      </c>
      <c r="M28" s="23">
        <v>394</v>
      </c>
      <c r="N28" s="34">
        <v>94</v>
      </c>
      <c r="O28" s="22">
        <v>313</v>
      </c>
      <c r="P28" s="13">
        <v>321</v>
      </c>
      <c r="Q28" s="13">
        <v>400</v>
      </c>
      <c r="R28" s="13">
        <v>410</v>
      </c>
      <c r="S28" s="13">
        <v>420</v>
      </c>
      <c r="T28" s="21">
        <f t="shared" ref="T28:T48" si="4">S28-O28</f>
        <v>107</v>
      </c>
    </row>
    <row r="29" spans="1:20" outlineLevel="2" x14ac:dyDescent="0.25">
      <c r="A29" s="5" t="s">
        <v>20</v>
      </c>
      <c r="B29" s="8" t="s">
        <v>93</v>
      </c>
      <c r="C29" s="8" t="s">
        <v>94</v>
      </c>
      <c r="D29" s="16" t="s">
        <v>92</v>
      </c>
      <c r="E29" s="22">
        <v>924</v>
      </c>
      <c r="F29" s="13">
        <v>920</v>
      </c>
      <c r="G29" s="13">
        <v>930</v>
      </c>
      <c r="H29" s="23">
        <v>1060</v>
      </c>
      <c r="I29" s="31">
        <v>136</v>
      </c>
      <c r="J29" s="22">
        <v>338</v>
      </c>
      <c r="K29" s="13">
        <v>352</v>
      </c>
      <c r="L29" s="13">
        <v>366</v>
      </c>
      <c r="M29" s="23">
        <v>420</v>
      </c>
      <c r="N29" s="31">
        <v>82</v>
      </c>
      <c r="O29" s="22">
        <v>99</v>
      </c>
      <c r="P29" s="13">
        <v>87</v>
      </c>
      <c r="Q29" s="13">
        <v>88</v>
      </c>
      <c r="R29" s="13">
        <v>108</v>
      </c>
      <c r="S29" s="13">
        <v>129</v>
      </c>
      <c r="T29" s="19">
        <f t="shared" si="4"/>
        <v>30</v>
      </c>
    </row>
    <row r="30" spans="1:20" outlineLevel="2" x14ac:dyDescent="0.25">
      <c r="A30" s="5" t="s">
        <v>20</v>
      </c>
      <c r="B30" s="8" t="s">
        <v>20</v>
      </c>
      <c r="C30" s="8" t="s">
        <v>95</v>
      </c>
      <c r="D30" s="16" t="s">
        <v>45</v>
      </c>
      <c r="E30" s="22">
        <v>5241</v>
      </c>
      <c r="F30" s="13">
        <v>9600</v>
      </c>
      <c r="G30" s="13">
        <v>11200</v>
      </c>
      <c r="H30" s="23">
        <v>14900</v>
      </c>
      <c r="I30" s="31">
        <v>9659</v>
      </c>
      <c r="J30" s="22">
        <v>1669</v>
      </c>
      <c r="K30" s="13">
        <v>3210</v>
      </c>
      <c r="L30" s="13">
        <v>3920</v>
      </c>
      <c r="M30" s="23">
        <v>5300</v>
      </c>
      <c r="N30" s="31">
        <v>3631</v>
      </c>
      <c r="O30" s="22">
        <v>182</v>
      </c>
      <c r="P30" s="13">
        <v>365</v>
      </c>
      <c r="Q30" s="13">
        <v>394</v>
      </c>
      <c r="R30" s="13">
        <v>610</v>
      </c>
      <c r="S30" s="13">
        <v>1270</v>
      </c>
      <c r="T30" s="19">
        <f t="shared" si="4"/>
        <v>1088</v>
      </c>
    </row>
    <row r="31" spans="1:20" outlineLevel="2" x14ac:dyDescent="0.25">
      <c r="A31" s="5" t="s">
        <v>20</v>
      </c>
      <c r="B31" s="8" t="s">
        <v>96</v>
      </c>
      <c r="C31" s="8" t="s">
        <v>97</v>
      </c>
      <c r="D31" s="16" t="s">
        <v>45</v>
      </c>
      <c r="E31" s="22">
        <v>25947</v>
      </c>
      <c r="F31" s="13">
        <v>27700</v>
      </c>
      <c r="G31" s="13">
        <v>29500</v>
      </c>
      <c r="H31" s="23">
        <v>32100</v>
      </c>
      <c r="I31" s="31">
        <v>6153</v>
      </c>
      <c r="J31" s="22">
        <v>9644</v>
      </c>
      <c r="K31" s="13">
        <v>10700</v>
      </c>
      <c r="L31" s="13">
        <v>11700</v>
      </c>
      <c r="M31" s="23">
        <v>12800</v>
      </c>
      <c r="N31" s="31">
        <v>3156</v>
      </c>
      <c r="O31" s="22">
        <v>11409</v>
      </c>
      <c r="P31" s="13">
        <v>13046</v>
      </c>
      <c r="Q31" s="13">
        <v>14200</v>
      </c>
      <c r="R31" s="13">
        <v>15800</v>
      </c>
      <c r="S31" s="13">
        <v>18400</v>
      </c>
      <c r="T31" s="19">
        <f t="shared" si="4"/>
        <v>6991</v>
      </c>
    </row>
    <row r="32" spans="1:20" outlineLevel="2" x14ac:dyDescent="0.25">
      <c r="A32" s="5" t="s">
        <v>20</v>
      </c>
      <c r="B32" s="8" t="s">
        <v>98</v>
      </c>
      <c r="C32" s="8" t="s">
        <v>99</v>
      </c>
      <c r="D32" s="16" t="s">
        <v>45</v>
      </c>
      <c r="E32" s="22">
        <v>27810</v>
      </c>
      <c r="F32" s="13">
        <v>31300</v>
      </c>
      <c r="G32" s="13">
        <v>33300</v>
      </c>
      <c r="H32" s="23">
        <v>36800</v>
      </c>
      <c r="I32" s="31">
        <v>8990</v>
      </c>
      <c r="J32" s="22">
        <v>10438</v>
      </c>
      <c r="K32" s="13">
        <v>11900</v>
      </c>
      <c r="L32" s="13">
        <v>13000</v>
      </c>
      <c r="M32" s="23">
        <v>14500</v>
      </c>
      <c r="N32" s="31">
        <v>4062</v>
      </c>
      <c r="O32" s="22">
        <v>11722</v>
      </c>
      <c r="P32" s="13">
        <v>13237</v>
      </c>
      <c r="Q32" s="13">
        <v>15000</v>
      </c>
      <c r="R32" s="13">
        <v>15900</v>
      </c>
      <c r="S32" s="13">
        <v>17800</v>
      </c>
      <c r="T32" s="19">
        <f t="shared" si="4"/>
        <v>6078</v>
      </c>
    </row>
    <row r="33" spans="1:20" outlineLevel="2" x14ac:dyDescent="0.25">
      <c r="A33" s="5" t="s">
        <v>20</v>
      </c>
      <c r="B33" s="8" t="s">
        <v>100</v>
      </c>
      <c r="C33" s="8" t="s">
        <v>101</v>
      </c>
      <c r="D33" s="16" t="s">
        <v>50</v>
      </c>
      <c r="E33" s="22">
        <v>2047</v>
      </c>
      <c r="F33" s="13">
        <v>2230</v>
      </c>
      <c r="G33" s="13">
        <v>2810</v>
      </c>
      <c r="H33" s="23">
        <v>3400</v>
      </c>
      <c r="I33" s="31">
        <v>1353</v>
      </c>
      <c r="J33" s="22">
        <v>734</v>
      </c>
      <c r="K33" s="13">
        <v>830</v>
      </c>
      <c r="L33" s="13">
        <v>1080</v>
      </c>
      <c r="M33" s="23">
        <v>1320</v>
      </c>
      <c r="N33" s="31">
        <v>586</v>
      </c>
      <c r="O33" s="22">
        <v>349</v>
      </c>
      <c r="P33" s="13">
        <v>398</v>
      </c>
      <c r="Q33" s="13">
        <v>400</v>
      </c>
      <c r="R33" s="13">
        <v>490</v>
      </c>
      <c r="S33" s="13">
        <v>590</v>
      </c>
      <c r="T33" s="19">
        <f t="shared" si="4"/>
        <v>241</v>
      </c>
    </row>
    <row r="34" spans="1:20" outlineLevel="2" x14ac:dyDescent="0.25">
      <c r="A34" s="5" t="s">
        <v>20</v>
      </c>
      <c r="B34" s="8" t="s">
        <v>102</v>
      </c>
      <c r="C34" s="8" t="s">
        <v>103</v>
      </c>
      <c r="D34" s="16" t="s">
        <v>92</v>
      </c>
      <c r="E34" s="22">
        <v>1442</v>
      </c>
      <c r="F34" s="13">
        <v>1250</v>
      </c>
      <c r="G34" s="13">
        <v>1220</v>
      </c>
      <c r="H34" s="23">
        <v>1030</v>
      </c>
      <c r="I34" s="31">
        <v>-412</v>
      </c>
      <c r="J34" s="22">
        <v>503</v>
      </c>
      <c r="K34" s="13">
        <v>460</v>
      </c>
      <c r="L34" s="13">
        <v>470</v>
      </c>
      <c r="M34" s="23">
        <v>400</v>
      </c>
      <c r="N34" s="31">
        <v>-103</v>
      </c>
      <c r="O34" s="22">
        <v>478</v>
      </c>
      <c r="P34" s="13">
        <v>505</v>
      </c>
      <c r="Q34" s="13">
        <v>690</v>
      </c>
      <c r="R34" s="13">
        <v>680</v>
      </c>
      <c r="S34" s="13">
        <v>410</v>
      </c>
      <c r="T34" s="19">
        <f t="shared" si="4"/>
        <v>-68</v>
      </c>
    </row>
    <row r="35" spans="1:20" outlineLevel="2" x14ac:dyDescent="0.25">
      <c r="A35" s="5" t="s">
        <v>20</v>
      </c>
      <c r="B35" s="8" t="s">
        <v>104</v>
      </c>
      <c r="C35" s="8" t="s">
        <v>105</v>
      </c>
      <c r="D35" s="16" t="s">
        <v>50</v>
      </c>
      <c r="E35" s="22">
        <v>566</v>
      </c>
      <c r="F35" s="13">
        <v>580</v>
      </c>
      <c r="G35" s="13">
        <v>610</v>
      </c>
      <c r="H35" s="23">
        <v>610</v>
      </c>
      <c r="I35" s="31">
        <v>44</v>
      </c>
      <c r="J35" s="22">
        <v>219</v>
      </c>
      <c r="K35" s="13">
        <v>228</v>
      </c>
      <c r="L35" s="13">
        <v>246</v>
      </c>
      <c r="M35" s="23">
        <v>250</v>
      </c>
      <c r="N35" s="31">
        <v>31</v>
      </c>
      <c r="O35" s="22">
        <v>89</v>
      </c>
      <c r="P35" s="13">
        <v>78</v>
      </c>
      <c r="Q35" s="13">
        <v>114</v>
      </c>
      <c r="R35" s="13">
        <v>134</v>
      </c>
      <c r="S35" s="13">
        <v>147</v>
      </c>
      <c r="T35" s="19">
        <f t="shared" si="4"/>
        <v>58</v>
      </c>
    </row>
    <row r="36" spans="1:20" outlineLevel="2" x14ac:dyDescent="0.25">
      <c r="A36" s="5" t="s">
        <v>20</v>
      </c>
      <c r="B36" s="8" t="s">
        <v>106</v>
      </c>
      <c r="C36" s="8" t="s">
        <v>107</v>
      </c>
      <c r="D36" s="16" t="s">
        <v>92</v>
      </c>
      <c r="E36" s="22">
        <v>336</v>
      </c>
      <c r="F36" s="13">
        <v>320</v>
      </c>
      <c r="G36" s="13">
        <v>348</v>
      </c>
      <c r="H36" s="23">
        <v>410</v>
      </c>
      <c r="I36" s="31">
        <v>74</v>
      </c>
      <c r="J36" s="22">
        <v>129</v>
      </c>
      <c r="K36" s="13">
        <v>128</v>
      </c>
      <c r="L36" s="13">
        <v>143</v>
      </c>
      <c r="M36" s="23">
        <v>168</v>
      </c>
      <c r="N36" s="31">
        <v>39</v>
      </c>
      <c r="O36" s="22">
        <v>27</v>
      </c>
      <c r="P36" s="13">
        <v>27</v>
      </c>
      <c r="Q36" s="13">
        <v>27</v>
      </c>
      <c r="R36" s="13">
        <v>35</v>
      </c>
      <c r="S36" s="13">
        <v>35</v>
      </c>
      <c r="T36" s="19">
        <f t="shared" si="4"/>
        <v>8</v>
      </c>
    </row>
    <row r="37" spans="1:20" outlineLevel="2" x14ac:dyDescent="0.25">
      <c r="A37" s="5" t="s">
        <v>20</v>
      </c>
      <c r="B37" s="8" t="s">
        <v>108</v>
      </c>
      <c r="C37" s="8" t="s">
        <v>109</v>
      </c>
      <c r="D37" s="16" t="s">
        <v>92</v>
      </c>
      <c r="E37" s="22">
        <v>1058</v>
      </c>
      <c r="F37" s="13">
        <v>1050</v>
      </c>
      <c r="G37" s="13">
        <v>1100</v>
      </c>
      <c r="H37" s="23">
        <v>1220</v>
      </c>
      <c r="I37" s="31">
        <v>162</v>
      </c>
      <c r="J37" s="22">
        <v>387</v>
      </c>
      <c r="K37" s="13">
        <v>391</v>
      </c>
      <c r="L37" s="13">
        <v>420</v>
      </c>
      <c r="M37" s="23">
        <v>470</v>
      </c>
      <c r="N37" s="31">
        <v>83</v>
      </c>
      <c r="O37" s="22">
        <v>198</v>
      </c>
      <c r="P37" s="13">
        <v>269</v>
      </c>
      <c r="Q37" s="13">
        <v>269</v>
      </c>
      <c r="R37" s="13">
        <v>273</v>
      </c>
      <c r="S37" s="13">
        <v>273</v>
      </c>
      <c r="T37" s="19">
        <f t="shared" si="4"/>
        <v>75</v>
      </c>
    </row>
    <row r="38" spans="1:20" outlineLevel="2" x14ac:dyDescent="0.25">
      <c r="A38" s="5" t="s">
        <v>20</v>
      </c>
      <c r="B38" s="8" t="s">
        <v>110</v>
      </c>
      <c r="C38" s="8" t="s">
        <v>111</v>
      </c>
      <c r="D38" s="16" t="s">
        <v>45</v>
      </c>
      <c r="E38" s="22">
        <v>1966</v>
      </c>
      <c r="F38" s="13">
        <v>1880</v>
      </c>
      <c r="G38" s="13">
        <v>1690</v>
      </c>
      <c r="H38" s="23">
        <v>0</v>
      </c>
      <c r="I38" s="31">
        <v>-1966</v>
      </c>
      <c r="J38" s="22">
        <v>611</v>
      </c>
      <c r="K38" s="13">
        <v>600</v>
      </c>
      <c r="L38" s="13">
        <v>560</v>
      </c>
      <c r="M38" s="23">
        <v>0</v>
      </c>
      <c r="N38" s="31">
        <v>-611</v>
      </c>
      <c r="O38" s="22">
        <v>488</v>
      </c>
      <c r="P38" s="13">
        <v>715</v>
      </c>
      <c r="Q38" s="13">
        <v>530</v>
      </c>
      <c r="R38" s="13">
        <v>450</v>
      </c>
      <c r="S38" s="13">
        <v>0</v>
      </c>
      <c r="T38" s="19">
        <f t="shared" si="4"/>
        <v>-488</v>
      </c>
    </row>
    <row r="39" spans="1:20" outlineLevel="2" x14ac:dyDescent="0.25">
      <c r="A39" s="5" t="s">
        <v>20</v>
      </c>
      <c r="B39" s="8" t="s">
        <v>112</v>
      </c>
      <c r="C39" s="8" t="s">
        <v>113</v>
      </c>
      <c r="D39" s="16" t="s">
        <v>50</v>
      </c>
      <c r="E39" s="22">
        <v>2453</v>
      </c>
      <c r="F39" s="13">
        <v>2710</v>
      </c>
      <c r="G39" s="13">
        <v>2960</v>
      </c>
      <c r="H39" s="23">
        <v>3270</v>
      </c>
      <c r="I39" s="31">
        <v>817</v>
      </c>
      <c r="J39" s="22">
        <v>800</v>
      </c>
      <c r="K39" s="13">
        <v>930</v>
      </c>
      <c r="L39" s="13">
        <v>1070</v>
      </c>
      <c r="M39" s="23">
        <v>1200</v>
      </c>
      <c r="N39" s="31">
        <v>400</v>
      </c>
      <c r="O39" s="22">
        <v>168</v>
      </c>
      <c r="P39" s="13">
        <v>177</v>
      </c>
      <c r="Q39" s="13">
        <v>237</v>
      </c>
      <c r="R39" s="13">
        <v>291</v>
      </c>
      <c r="S39" s="13">
        <v>349</v>
      </c>
      <c r="T39" s="19">
        <f t="shared" si="4"/>
        <v>181</v>
      </c>
    </row>
    <row r="40" spans="1:20" outlineLevel="2" x14ac:dyDescent="0.25">
      <c r="A40" s="5" t="s">
        <v>20</v>
      </c>
      <c r="B40" s="8" t="s">
        <v>114</v>
      </c>
      <c r="C40" s="8" t="s">
        <v>115</v>
      </c>
      <c r="D40" s="16" t="s">
        <v>50</v>
      </c>
      <c r="E40" s="22">
        <v>464</v>
      </c>
      <c r="F40" s="13">
        <v>530</v>
      </c>
      <c r="G40" s="13">
        <v>760</v>
      </c>
      <c r="H40" s="23">
        <v>920</v>
      </c>
      <c r="I40" s="31">
        <v>456</v>
      </c>
      <c r="J40" s="22">
        <v>180</v>
      </c>
      <c r="K40" s="13">
        <v>205</v>
      </c>
      <c r="L40" s="13">
        <v>300</v>
      </c>
      <c r="M40" s="23">
        <v>364</v>
      </c>
      <c r="N40" s="31">
        <v>184</v>
      </c>
      <c r="O40" s="22">
        <v>36</v>
      </c>
      <c r="P40" s="13">
        <v>46</v>
      </c>
      <c r="Q40" s="13">
        <v>77</v>
      </c>
      <c r="R40" s="13">
        <v>92</v>
      </c>
      <c r="S40" s="13">
        <v>101</v>
      </c>
      <c r="T40" s="19">
        <f t="shared" si="4"/>
        <v>65</v>
      </c>
    </row>
    <row r="41" spans="1:20" outlineLevel="2" x14ac:dyDescent="0.25">
      <c r="A41" s="5" t="s">
        <v>20</v>
      </c>
      <c r="B41" s="8" t="s">
        <v>116</v>
      </c>
      <c r="C41" s="8" t="s">
        <v>117</v>
      </c>
      <c r="D41" s="16" t="s">
        <v>50</v>
      </c>
      <c r="E41" s="22">
        <v>3863</v>
      </c>
      <c r="F41" s="13">
        <v>4300</v>
      </c>
      <c r="G41" s="13">
        <v>4900</v>
      </c>
      <c r="H41" s="23">
        <v>5700</v>
      </c>
      <c r="I41" s="31">
        <v>1837</v>
      </c>
      <c r="J41" s="22">
        <v>1551</v>
      </c>
      <c r="K41" s="13">
        <v>1740</v>
      </c>
      <c r="L41" s="13">
        <v>2060</v>
      </c>
      <c r="M41" s="23">
        <v>2410</v>
      </c>
      <c r="N41" s="31">
        <v>859</v>
      </c>
      <c r="O41" s="22">
        <v>810</v>
      </c>
      <c r="P41" s="13">
        <v>938</v>
      </c>
      <c r="Q41" s="13">
        <v>1240</v>
      </c>
      <c r="R41" s="13">
        <v>1450</v>
      </c>
      <c r="S41" s="13">
        <v>1740</v>
      </c>
      <c r="T41" s="19">
        <f t="shared" si="4"/>
        <v>930</v>
      </c>
    </row>
    <row r="42" spans="1:20" outlineLevel="2" x14ac:dyDescent="0.25">
      <c r="A42" s="5" t="s">
        <v>20</v>
      </c>
      <c r="B42" s="8" t="s">
        <v>118</v>
      </c>
      <c r="C42" s="8" t="s">
        <v>119</v>
      </c>
      <c r="D42" s="16" t="s">
        <v>92</v>
      </c>
      <c r="E42" s="22">
        <v>871</v>
      </c>
      <c r="F42" s="13">
        <v>880</v>
      </c>
      <c r="G42" s="13">
        <v>870</v>
      </c>
      <c r="H42" s="23">
        <v>930</v>
      </c>
      <c r="I42" s="31">
        <v>59</v>
      </c>
      <c r="J42" s="22">
        <v>325</v>
      </c>
      <c r="K42" s="13">
        <v>336</v>
      </c>
      <c r="L42" s="13">
        <v>353</v>
      </c>
      <c r="M42" s="23">
        <v>383</v>
      </c>
      <c r="N42" s="31">
        <v>58</v>
      </c>
      <c r="O42" s="22">
        <v>57</v>
      </c>
      <c r="P42" s="13">
        <v>61</v>
      </c>
      <c r="Q42" s="13">
        <v>61</v>
      </c>
      <c r="R42" s="13">
        <v>61</v>
      </c>
      <c r="S42" s="13">
        <v>61</v>
      </c>
      <c r="T42" s="19">
        <f t="shared" si="4"/>
        <v>4</v>
      </c>
    </row>
    <row r="43" spans="1:20" outlineLevel="2" x14ac:dyDescent="0.25">
      <c r="A43" s="5" t="s">
        <v>20</v>
      </c>
      <c r="B43" s="8" t="s">
        <v>120</v>
      </c>
      <c r="C43" s="8" t="s">
        <v>121</v>
      </c>
      <c r="D43" s="16" t="s">
        <v>45</v>
      </c>
      <c r="E43" s="22">
        <v>10546</v>
      </c>
      <c r="F43" s="13">
        <v>14400</v>
      </c>
      <c r="G43" s="13">
        <v>17000</v>
      </c>
      <c r="H43" s="23">
        <v>20700</v>
      </c>
      <c r="I43" s="31">
        <v>10154</v>
      </c>
      <c r="J43" s="22">
        <v>3542</v>
      </c>
      <c r="K43" s="13">
        <v>5000</v>
      </c>
      <c r="L43" s="13">
        <v>6100</v>
      </c>
      <c r="M43" s="23">
        <v>7500</v>
      </c>
      <c r="N43" s="31">
        <v>3958</v>
      </c>
      <c r="O43" s="22">
        <v>963</v>
      </c>
      <c r="P43" s="13">
        <v>1296</v>
      </c>
      <c r="Q43" s="13">
        <v>1790</v>
      </c>
      <c r="R43" s="13">
        <v>2000</v>
      </c>
      <c r="S43" s="13">
        <v>2430</v>
      </c>
      <c r="T43" s="19">
        <f t="shared" si="4"/>
        <v>1467</v>
      </c>
    </row>
    <row r="44" spans="1:20" outlineLevel="2" x14ac:dyDescent="0.25">
      <c r="A44" s="5" t="s">
        <v>20</v>
      </c>
      <c r="B44" s="8" t="s">
        <v>122</v>
      </c>
      <c r="C44" s="8" t="s">
        <v>123</v>
      </c>
      <c r="D44" s="16" t="s">
        <v>45</v>
      </c>
      <c r="E44" s="22">
        <v>13033</v>
      </c>
      <c r="F44" s="13">
        <v>17400</v>
      </c>
      <c r="G44" s="13">
        <v>18800</v>
      </c>
      <c r="H44" s="23">
        <v>22600</v>
      </c>
      <c r="I44" s="31">
        <v>9567</v>
      </c>
      <c r="J44" s="22">
        <v>4659</v>
      </c>
      <c r="K44" s="13">
        <v>6500</v>
      </c>
      <c r="L44" s="13">
        <v>7200</v>
      </c>
      <c r="M44" s="23">
        <v>8600</v>
      </c>
      <c r="N44" s="31">
        <v>3941</v>
      </c>
      <c r="O44" s="22">
        <v>6745</v>
      </c>
      <c r="P44" s="13">
        <v>7663</v>
      </c>
      <c r="Q44" s="13">
        <v>8100</v>
      </c>
      <c r="R44" s="13">
        <v>8800</v>
      </c>
      <c r="S44" s="13">
        <v>10200</v>
      </c>
      <c r="T44" s="19">
        <f t="shared" si="4"/>
        <v>3455</v>
      </c>
    </row>
    <row r="45" spans="1:20" outlineLevel="2" x14ac:dyDescent="0.25">
      <c r="A45" s="5" t="s">
        <v>20</v>
      </c>
      <c r="B45" s="8" t="s">
        <v>124</v>
      </c>
      <c r="C45" s="8" t="s">
        <v>125</v>
      </c>
      <c r="D45" s="16" t="s">
        <v>45</v>
      </c>
      <c r="E45" s="22">
        <v>1068</v>
      </c>
      <c r="F45" s="13">
        <v>1160</v>
      </c>
      <c r="G45" s="13">
        <v>1260</v>
      </c>
      <c r="H45" s="23">
        <v>1200</v>
      </c>
      <c r="I45" s="31">
        <v>132</v>
      </c>
      <c r="J45" s="22">
        <v>396</v>
      </c>
      <c r="K45" s="13">
        <v>440</v>
      </c>
      <c r="L45" s="13">
        <v>490</v>
      </c>
      <c r="M45" s="23">
        <v>470</v>
      </c>
      <c r="N45" s="31">
        <v>74</v>
      </c>
      <c r="O45" s="22">
        <v>116</v>
      </c>
      <c r="P45" s="13">
        <v>115</v>
      </c>
      <c r="Q45" s="13">
        <v>186</v>
      </c>
      <c r="R45" s="13">
        <v>185</v>
      </c>
      <c r="S45" s="13">
        <v>185</v>
      </c>
      <c r="T45" s="19">
        <f t="shared" si="4"/>
        <v>69</v>
      </c>
    </row>
    <row r="46" spans="1:20" outlineLevel="2" x14ac:dyDescent="0.25">
      <c r="A46" s="5" t="s">
        <v>20</v>
      </c>
      <c r="B46" s="8" t="s">
        <v>126</v>
      </c>
      <c r="C46" s="8" t="s">
        <v>127</v>
      </c>
      <c r="D46" s="16" t="s">
        <v>50</v>
      </c>
      <c r="E46" s="22">
        <v>4659</v>
      </c>
      <c r="F46" s="13">
        <v>5200</v>
      </c>
      <c r="G46" s="13">
        <v>6600</v>
      </c>
      <c r="H46" s="23">
        <v>7400</v>
      </c>
      <c r="I46" s="31">
        <v>2741</v>
      </c>
      <c r="J46" s="22">
        <v>1714</v>
      </c>
      <c r="K46" s="13">
        <v>1980</v>
      </c>
      <c r="L46" s="13">
        <v>2620</v>
      </c>
      <c r="M46" s="23">
        <v>3000</v>
      </c>
      <c r="N46" s="31">
        <v>1286</v>
      </c>
      <c r="O46" s="22">
        <v>555</v>
      </c>
      <c r="P46" s="13">
        <v>600</v>
      </c>
      <c r="Q46" s="13">
        <v>810</v>
      </c>
      <c r="R46" s="13">
        <v>1010</v>
      </c>
      <c r="S46" s="13">
        <v>1200</v>
      </c>
      <c r="T46" s="19">
        <f t="shared" si="4"/>
        <v>645</v>
      </c>
    </row>
    <row r="47" spans="1:20" outlineLevel="2" x14ac:dyDescent="0.25">
      <c r="A47" s="5" t="s">
        <v>20</v>
      </c>
      <c r="B47" s="8" t="s">
        <v>128</v>
      </c>
      <c r="C47" s="8" t="s">
        <v>129</v>
      </c>
      <c r="D47" s="16" t="s">
        <v>92</v>
      </c>
      <c r="E47" s="22">
        <v>1188</v>
      </c>
      <c r="F47" s="13">
        <v>1180</v>
      </c>
      <c r="G47" s="13">
        <v>1270</v>
      </c>
      <c r="H47" s="23">
        <v>1420</v>
      </c>
      <c r="I47" s="31">
        <v>232</v>
      </c>
      <c r="J47" s="22">
        <v>462</v>
      </c>
      <c r="K47" s="13">
        <v>470</v>
      </c>
      <c r="L47" s="13">
        <v>530</v>
      </c>
      <c r="M47" s="23">
        <v>600</v>
      </c>
      <c r="N47" s="31">
        <v>138</v>
      </c>
      <c r="O47" s="22">
        <v>431</v>
      </c>
      <c r="P47" s="13">
        <v>436</v>
      </c>
      <c r="Q47" s="13">
        <v>440</v>
      </c>
      <c r="R47" s="13">
        <v>309</v>
      </c>
      <c r="S47" s="13">
        <v>346</v>
      </c>
      <c r="T47" s="19">
        <f t="shared" si="4"/>
        <v>-85</v>
      </c>
    </row>
    <row r="48" spans="1:20" ht="15.05" outlineLevel="2" thickBot="1" x14ac:dyDescent="0.3">
      <c r="A48" s="6" t="s">
        <v>20</v>
      </c>
      <c r="B48" s="8" t="s">
        <v>130</v>
      </c>
      <c r="C48" s="8" t="s">
        <v>131</v>
      </c>
      <c r="D48" s="16" t="s">
        <v>92</v>
      </c>
      <c r="E48" s="22">
        <v>683</v>
      </c>
      <c r="F48" s="13">
        <v>690</v>
      </c>
      <c r="G48" s="13">
        <v>710</v>
      </c>
      <c r="H48" s="23">
        <v>770</v>
      </c>
      <c r="I48" s="32">
        <v>87</v>
      </c>
      <c r="J48" s="22">
        <v>261</v>
      </c>
      <c r="K48" s="13">
        <v>273</v>
      </c>
      <c r="L48" s="13">
        <v>288</v>
      </c>
      <c r="M48" s="23">
        <v>312</v>
      </c>
      <c r="N48" s="32">
        <v>51</v>
      </c>
      <c r="O48" s="22">
        <v>57</v>
      </c>
      <c r="P48" s="13">
        <v>61</v>
      </c>
      <c r="Q48" s="13">
        <v>67</v>
      </c>
      <c r="R48" s="13">
        <v>73</v>
      </c>
      <c r="S48" s="13">
        <v>79</v>
      </c>
      <c r="T48" s="20">
        <f t="shared" si="4"/>
        <v>22</v>
      </c>
    </row>
    <row r="49" spans="1:20" s="3" customFormat="1" ht="15.05" outlineLevel="1" thickBot="1" x14ac:dyDescent="0.3">
      <c r="A49" s="11" t="s">
        <v>20</v>
      </c>
      <c r="B49" s="12" t="s">
        <v>21</v>
      </c>
      <c r="C49" s="12"/>
      <c r="D49" s="17"/>
      <c r="E49" s="24">
        <f t="shared" ref="E49:J49" si="5">SUBTOTAL(9,E28:E48)</f>
        <v>106918</v>
      </c>
      <c r="F49" s="14">
        <f t="shared" si="5"/>
        <v>126020</v>
      </c>
      <c r="G49" s="14">
        <f t="shared" si="5"/>
        <v>138698</v>
      </c>
      <c r="H49" s="25">
        <f t="shared" si="5"/>
        <v>157350</v>
      </c>
      <c r="I49" s="33">
        <f>SUBTOTAL(9,I28:I48)</f>
        <v>50432</v>
      </c>
      <c r="J49" s="24">
        <f t="shared" si="5"/>
        <v>38862</v>
      </c>
      <c r="K49" s="14">
        <f t="shared" ref="K49:S49" si="6">SUBTOTAL(9,K28:K48)</f>
        <v>46983</v>
      </c>
      <c r="L49" s="14">
        <f t="shared" si="6"/>
        <v>53285</v>
      </c>
      <c r="M49" s="25">
        <f t="shared" si="6"/>
        <v>60861</v>
      </c>
      <c r="N49" s="33">
        <f>SUBTOTAL(9,N28:N48)</f>
        <v>21999</v>
      </c>
      <c r="O49" s="24">
        <f t="shared" ref="O49:P49" si="7">SUBTOTAL(9,O28:O48)</f>
        <v>35292</v>
      </c>
      <c r="P49" s="14">
        <f t="shared" si="7"/>
        <v>40441</v>
      </c>
      <c r="Q49" s="14">
        <f t="shared" si="6"/>
        <v>45120</v>
      </c>
      <c r="R49" s="14">
        <f t="shared" si="6"/>
        <v>49161</v>
      </c>
      <c r="S49" s="14">
        <f t="shared" si="6"/>
        <v>56165</v>
      </c>
      <c r="T49" s="37">
        <f>SUBTOTAL(9,T28:T48)</f>
        <v>20873</v>
      </c>
    </row>
    <row r="50" spans="1:20" outlineLevel="2" x14ac:dyDescent="0.25">
      <c r="A50" s="7" t="s">
        <v>22</v>
      </c>
      <c r="B50" s="8" t="s">
        <v>132</v>
      </c>
      <c r="C50" s="8" t="s">
        <v>133</v>
      </c>
      <c r="D50" s="16" t="s">
        <v>57</v>
      </c>
      <c r="E50" s="22">
        <v>56374</v>
      </c>
      <c r="F50" s="13">
        <v>57800</v>
      </c>
      <c r="G50" s="13">
        <v>59300</v>
      </c>
      <c r="H50" s="23">
        <v>61500</v>
      </c>
      <c r="I50" s="34">
        <v>5126</v>
      </c>
      <c r="J50" s="22">
        <v>21464</v>
      </c>
      <c r="K50" s="13">
        <v>22800</v>
      </c>
      <c r="L50" s="13">
        <v>24000</v>
      </c>
      <c r="M50" s="23">
        <v>25000</v>
      </c>
      <c r="N50" s="34">
        <v>3536</v>
      </c>
      <c r="O50" s="22">
        <v>13016</v>
      </c>
      <c r="P50" s="13">
        <v>15549</v>
      </c>
      <c r="Q50" s="13">
        <v>15800</v>
      </c>
      <c r="R50" s="13">
        <v>16700</v>
      </c>
      <c r="S50" s="13">
        <v>18000</v>
      </c>
      <c r="T50" s="21">
        <f t="shared" ref="T50:T83" si="8">S50-O50</f>
        <v>4984</v>
      </c>
    </row>
    <row r="51" spans="1:20" outlineLevel="2" x14ac:dyDescent="0.25">
      <c r="A51" s="5" t="s">
        <v>22</v>
      </c>
      <c r="B51" s="8" t="s">
        <v>134</v>
      </c>
      <c r="C51" s="8" t="s">
        <v>135</v>
      </c>
      <c r="D51" s="16" t="s">
        <v>57</v>
      </c>
      <c r="E51" s="22">
        <v>64317</v>
      </c>
      <c r="F51" s="13">
        <v>66400</v>
      </c>
      <c r="G51" s="13">
        <v>70200</v>
      </c>
      <c r="H51" s="23">
        <v>76600</v>
      </c>
      <c r="I51" s="31">
        <v>12283</v>
      </c>
      <c r="J51" s="22">
        <v>25480</v>
      </c>
      <c r="K51" s="13">
        <v>27100</v>
      </c>
      <c r="L51" s="13">
        <v>29400</v>
      </c>
      <c r="M51" s="23">
        <v>32300</v>
      </c>
      <c r="N51" s="31">
        <v>6820</v>
      </c>
      <c r="O51" s="22">
        <v>29675</v>
      </c>
      <c r="P51" s="13">
        <v>33640</v>
      </c>
      <c r="Q51" s="13">
        <v>36100</v>
      </c>
      <c r="R51" s="13">
        <v>38200</v>
      </c>
      <c r="S51" s="13">
        <v>42400</v>
      </c>
      <c r="T51" s="19">
        <f t="shared" si="8"/>
        <v>12725</v>
      </c>
    </row>
    <row r="52" spans="1:20" outlineLevel="2" x14ac:dyDescent="0.25">
      <c r="A52" s="5" t="s">
        <v>22</v>
      </c>
      <c r="B52" s="8" t="s">
        <v>136</v>
      </c>
      <c r="C52" s="8" t="s">
        <v>137</v>
      </c>
      <c r="D52" s="16" t="s">
        <v>92</v>
      </c>
      <c r="E52" s="22">
        <v>1350</v>
      </c>
      <c r="F52" s="13">
        <v>1400</v>
      </c>
      <c r="G52" s="13">
        <v>1400</v>
      </c>
      <c r="H52" s="23">
        <v>1540</v>
      </c>
      <c r="I52" s="31">
        <v>190</v>
      </c>
      <c r="J52" s="22">
        <v>506</v>
      </c>
      <c r="K52" s="13">
        <v>530</v>
      </c>
      <c r="L52" s="13">
        <v>550</v>
      </c>
      <c r="M52" s="23">
        <v>610</v>
      </c>
      <c r="N52" s="31">
        <v>104</v>
      </c>
      <c r="O52" s="22">
        <v>312</v>
      </c>
      <c r="P52" s="13">
        <v>336</v>
      </c>
      <c r="Q52" s="13">
        <v>341</v>
      </c>
      <c r="R52" s="13">
        <v>348</v>
      </c>
      <c r="S52" s="13">
        <v>383</v>
      </c>
      <c r="T52" s="19">
        <f t="shared" si="8"/>
        <v>71</v>
      </c>
    </row>
    <row r="53" spans="1:20" outlineLevel="2" x14ac:dyDescent="0.25">
      <c r="A53" s="5" t="s">
        <v>22</v>
      </c>
      <c r="B53" s="8" t="s">
        <v>138</v>
      </c>
      <c r="C53" s="8" t="s">
        <v>139</v>
      </c>
      <c r="D53" s="16" t="s">
        <v>80</v>
      </c>
      <c r="E53" s="22">
        <v>147</v>
      </c>
      <c r="F53" s="13">
        <v>140</v>
      </c>
      <c r="G53" s="13">
        <v>140</v>
      </c>
      <c r="H53" s="23">
        <v>140</v>
      </c>
      <c r="I53" s="31">
        <v>-7</v>
      </c>
      <c r="J53" s="22">
        <v>62</v>
      </c>
      <c r="K53" s="13">
        <v>63</v>
      </c>
      <c r="L53" s="13">
        <v>69</v>
      </c>
      <c r="M53" s="23">
        <v>71</v>
      </c>
      <c r="N53" s="31">
        <v>9</v>
      </c>
      <c r="O53" s="22">
        <v>295</v>
      </c>
      <c r="P53" s="13">
        <v>282</v>
      </c>
      <c r="Q53" s="13">
        <v>285</v>
      </c>
      <c r="R53" s="13">
        <v>311</v>
      </c>
      <c r="S53" s="13">
        <v>345</v>
      </c>
      <c r="T53" s="19">
        <f t="shared" si="8"/>
        <v>50</v>
      </c>
    </row>
    <row r="54" spans="1:20" outlineLevel="2" x14ac:dyDescent="0.25">
      <c r="A54" s="5" t="s">
        <v>22</v>
      </c>
      <c r="B54" s="8" t="s">
        <v>140</v>
      </c>
      <c r="C54" s="8" t="s">
        <v>141</v>
      </c>
      <c r="D54" s="16" t="s">
        <v>92</v>
      </c>
      <c r="E54" s="22">
        <v>748</v>
      </c>
      <c r="F54" s="13">
        <v>750</v>
      </c>
      <c r="G54" s="13">
        <v>770</v>
      </c>
      <c r="H54" s="23">
        <v>840</v>
      </c>
      <c r="I54" s="31">
        <v>92</v>
      </c>
      <c r="J54" s="22">
        <v>261</v>
      </c>
      <c r="K54" s="13">
        <v>270</v>
      </c>
      <c r="L54" s="13">
        <v>287</v>
      </c>
      <c r="M54" s="23">
        <v>314</v>
      </c>
      <c r="N54" s="31">
        <v>53</v>
      </c>
      <c r="O54" s="22">
        <v>130</v>
      </c>
      <c r="P54" s="13">
        <v>166</v>
      </c>
      <c r="Q54" s="13">
        <v>166</v>
      </c>
      <c r="R54" s="13">
        <v>166</v>
      </c>
      <c r="S54" s="13">
        <v>166</v>
      </c>
      <c r="T54" s="19">
        <f t="shared" si="8"/>
        <v>36</v>
      </c>
    </row>
    <row r="55" spans="1:20" outlineLevel="2" x14ac:dyDescent="0.25">
      <c r="A55" s="5" t="s">
        <v>22</v>
      </c>
      <c r="B55" s="8" t="s">
        <v>142</v>
      </c>
      <c r="C55" s="8" t="s">
        <v>143</v>
      </c>
      <c r="D55" s="16" t="s">
        <v>57</v>
      </c>
      <c r="E55" s="22">
        <v>68855</v>
      </c>
      <c r="F55" s="13">
        <v>72000</v>
      </c>
      <c r="G55" s="13">
        <v>75200</v>
      </c>
      <c r="H55" s="23">
        <v>79200</v>
      </c>
      <c r="I55" s="31">
        <v>10345</v>
      </c>
      <c r="J55" s="22">
        <v>27609</v>
      </c>
      <c r="K55" s="13">
        <v>30000</v>
      </c>
      <c r="L55" s="13">
        <v>32000</v>
      </c>
      <c r="M55" s="23">
        <v>33900</v>
      </c>
      <c r="N55" s="31">
        <v>6291</v>
      </c>
      <c r="O55" s="22">
        <v>51341</v>
      </c>
      <c r="P55" s="13">
        <v>51288</v>
      </c>
      <c r="Q55" s="13">
        <v>57600</v>
      </c>
      <c r="R55" s="13">
        <v>62200</v>
      </c>
      <c r="S55" s="13">
        <v>70000</v>
      </c>
      <c r="T55" s="19">
        <f t="shared" si="8"/>
        <v>18659</v>
      </c>
    </row>
    <row r="56" spans="1:20" outlineLevel="2" x14ac:dyDescent="0.25">
      <c r="A56" s="5" t="s">
        <v>22</v>
      </c>
      <c r="B56" s="8" t="s">
        <v>144</v>
      </c>
      <c r="C56" s="8" t="s">
        <v>145</v>
      </c>
      <c r="D56" s="16" t="s">
        <v>45</v>
      </c>
      <c r="E56" s="22">
        <v>3177</v>
      </c>
      <c r="F56" s="13">
        <v>3630</v>
      </c>
      <c r="G56" s="13">
        <v>3940</v>
      </c>
      <c r="H56" s="23">
        <v>4300</v>
      </c>
      <c r="I56" s="31">
        <v>1123</v>
      </c>
      <c r="J56" s="22">
        <v>1021</v>
      </c>
      <c r="K56" s="13">
        <v>1220</v>
      </c>
      <c r="L56" s="13">
        <v>1380</v>
      </c>
      <c r="M56" s="23">
        <v>1530</v>
      </c>
      <c r="N56" s="31">
        <v>509</v>
      </c>
      <c r="O56" s="22">
        <v>524</v>
      </c>
      <c r="P56" s="13">
        <v>549</v>
      </c>
      <c r="Q56" s="13">
        <v>730</v>
      </c>
      <c r="R56" s="13">
        <v>900</v>
      </c>
      <c r="S56" s="13">
        <v>1100</v>
      </c>
      <c r="T56" s="19">
        <f t="shared" si="8"/>
        <v>576</v>
      </c>
    </row>
    <row r="57" spans="1:20" outlineLevel="2" x14ac:dyDescent="0.25">
      <c r="A57" s="5" t="s">
        <v>22</v>
      </c>
      <c r="B57" s="8" t="s">
        <v>146</v>
      </c>
      <c r="C57" s="8" t="s">
        <v>147</v>
      </c>
      <c r="D57" s="16" t="s">
        <v>92</v>
      </c>
      <c r="E57" s="22">
        <v>1373</v>
      </c>
      <c r="F57" s="13">
        <v>1400</v>
      </c>
      <c r="G57" s="13">
        <v>1440</v>
      </c>
      <c r="H57" s="23">
        <v>1520</v>
      </c>
      <c r="I57" s="31">
        <v>147</v>
      </c>
      <c r="J57" s="22">
        <v>524</v>
      </c>
      <c r="K57" s="13">
        <v>540</v>
      </c>
      <c r="L57" s="13">
        <v>570</v>
      </c>
      <c r="M57" s="23">
        <v>610</v>
      </c>
      <c r="N57" s="31">
        <v>86</v>
      </c>
      <c r="O57" s="22">
        <v>230</v>
      </c>
      <c r="P57" s="13">
        <v>242</v>
      </c>
      <c r="Q57" s="13">
        <v>254</v>
      </c>
      <c r="R57" s="13">
        <v>302</v>
      </c>
      <c r="S57" s="13">
        <v>315</v>
      </c>
      <c r="T57" s="19">
        <f t="shared" si="8"/>
        <v>85</v>
      </c>
    </row>
    <row r="58" spans="1:20" outlineLevel="2" x14ac:dyDescent="0.25">
      <c r="A58" s="5" t="s">
        <v>22</v>
      </c>
      <c r="B58" s="8" t="s">
        <v>148</v>
      </c>
      <c r="C58" s="8" t="s">
        <v>149</v>
      </c>
      <c r="D58" s="16" t="s">
        <v>45</v>
      </c>
      <c r="E58" s="22">
        <v>23632</v>
      </c>
      <c r="F58" s="13">
        <v>24600</v>
      </c>
      <c r="G58" s="13">
        <v>25400</v>
      </c>
      <c r="H58" s="23">
        <v>27300</v>
      </c>
      <c r="I58" s="31">
        <v>3668</v>
      </c>
      <c r="J58" s="22">
        <v>7906</v>
      </c>
      <c r="K58" s="13">
        <v>8600</v>
      </c>
      <c r="L58" s="13">
        <v>9300</v>
      </c>
      <c r="M58" s="23">
        <v>10100</v>
      </c>
      <c r="N58" s="31">
        <v>2194</v>
      </c>
      <c r="O58" s="22">
        <v>4431</v>
      </c>
      <c r="P58" s="13">
        <v>4849</v>
      </c>
      <c r="Q58" s="13">
        <v>5400</v>
      </c>
      <c r="R58" s="13">
        <v>5800</v>
      </c>
      <c r="S58" s="13">
        <v>6500</v>
      </c>
      <c r="T58" s="19">
        <f t="shared" si="8"/>
        <v>2069</v>
      </c>
    </row>
    <row r="59" spans="1:20" outlineLevel="2" x14ac:dyDescent="0.25">
      <c r="A59" s="5" t="s">
        <v>22</v>
      </c>
      <c r="B59" s="8" t="s">
        <v>150</v>
      </c>
      <c r="C59" s="8" t="s">
        <v>151</v>
      </c>
      <c r="D59" s="16" t="s">
        <v>92</v>
      </c>
      <c r="E59" s="22">
        <v>796</v>
      </c>
      <c r="F59" s="13">
        <v>800</v>
      </c>
      <c r="G59" s="13">
        <v>850</v>
      </c>
      <c r="H59" s="23">
        <v>930</v>
      </c>
      <c r="I59" s="31">
        <v>134</v>
      </c>
      <c r="J59" s="22">
        <v>285</v>
      </c>
      <c r="K59" s="13">
        <v>294</v>
      </c>
      <c r="L59" s="13">
        <v>319</v>
      </c>
      <c r="M59" s="23">
        <v>351</v>
      </c>
      <c r="N59" s="31">
        <v>66</v>
      </c>
      <c r="O59" s="22">
        <v>134</v>
      </c>
      <c r="P59" s="13">
        <v>159</v>
      </c>
      <c r="Q59" s="13">
        <v>159</v>
      </c>
      <c r="R59" s="13">
        <v>161</v>
      </c>
      <c r="S59" s="13">
        <v>166</v>
      </c>
      <c r="T59" s="19">
        <f t="shared" si="8"/>
        <v>32</v>
      </c>
    </row>
    <row r="60" spans="1:20" outlineLevel="2" x14ac:dyDescent="0.25">
      <c r="A60" s="5" t="s">
        <v>22</v>
      </c>
      <c r="B60" s="8" t="s">
        <v>152</v>
      </c>
      <c r="C60" s="8" t="s">
        <v>153</v>
      </c>
      <c r="D60" s="16" t="s">
        <v>50</v>
      </c>
      <c r="E60" s="22">
        <v>744</v>
      </c>
      <c r="F60" s="13">
        <v>730</v>
      </c>
      <c r="G60" s="13">
        <v>810</v>
      </c>
      <c r="H60" s="23">
        <v>820</v>
      </c>
      <c r="I60" s="31">
        <v>76</v>
      </c>
      <c r="J60" s="22">
        <v>274</v>
      </c>
      <c r="K60" s="13">
        <v>279</v>
      </c>
      <c r="L60" s="13">
        <v>314</v>
      </c>
      <c r="M60" s="23">
        <v>320</v>
      </c>
      <c r="N60" s="31">
        <v>46</v>
      </c>
      <c r="O60" s="22">
        <v>64</v>
      </c>
      <c r="P60" s="13">
        <v>308</v>
      </c>
      <c r="Q60" s="13">
        <v>308</v>
      </c>
      <c r="R60" s="13">
        <v>316</v>
      </c>
      <c r="S60" s="13">
        <v>330</v>
      </c>
      <c r="T60" s="19">
        <f t="shared" si="8"/>
        <v>266</v>
      </c>
    </row>
    <row r="61" spans="1:20" outlineLevel="2" x14ac:dyDescent="0.25">
      <c r="A61" s="5" t="s">
        <v>22</v>
      </c>
      <c r="B61" s="8" t="s">
        <v>154</v>
      </c>
      <c r="C61" s="8" t="s">
        <v>155</v>
      </c>
      <c r="D61" s="16" t="s">
        <v>92</v>
      </c>
      <c r="E61" s="22">
        <v>832</v>
      </c>
      <c r="F61" s="13">
        <v>850</v>
      </c>
      <c r="G61" s="13">
        <v>940</v>
      </c>
      <c r="H61" s="23">
        <v>1060</v>
      </c>
      <c r="I61" s="31">
        <v>228</v>
      </c>
      <c r="J61" s="22">
        <v>328</v>
      </c>
      <c r="K61" s="13">
        <v>335</v>
      </c>
      <c r="L61" s="13">
        <v>381</v>
      </c>
      <c r="M61" s="23">
        <v>430</v>
      </c>
      <c r="N61" s="31">
        <v>102</v>
      </c>
      <c r="O61" s="22">
        <v>205</v>
      </c>
      <c r="P61" s="13">
        <v>247</v>
      </c>
      <c r="Q61" s="13">
        <v>247</v>
      </c>
      <c r="R61" s="13">
        <v>246</v>
      </c>
      <c r="S61" s="13">
        <v>246</v>
      </c>
      <c r="T61" s="19">
        <f t="shared" si="8"/>
        <v>41</v>
      </c>
    </row>
    <row r="62" spans="1:20" outlineLevel="2" x14ac:dyDescent="0.25">
      <c r="A62" s="5" t="s">
        <v>22</v>
      </c>
      <c r="B62" s="8" t="s">
        <v>156</v>
      </c>
      <c r="C62" s="8" t="s">
        <v>157</v>
      </c>
      <c r="D62" s="16" t="s">
        <v>57</v>
      </c>
      <c r="E62" s="22">
        <v>22152</v>
      </c>
      <c r="F62" s="13">
        <v>23500</v>
      </c>
      <c r="G62" s="13">
        <v>24700</v>
      </c>
      <c r="H62" s="23">
        <v>26500</v>
      </c>
      <c r="I62" s="31">
        <v>4348</v>
      </c>
      <c r="J62" s="22">
        <v>9128</v>
      </c>
      <c r="K62" s="13">
        <v>9800</v>
      </c>
      <c r="L62" s="13">
        <v>10500</v>
      </c>
      <c r="M62" s="23">
        <v>11300</v>
      </c>
      <c r="N62" s="31">
        <v>2172</v>
      </c>
      <c r="O62" s="22">
        <v>6942</v>
      </c>
      <c r="P62" s="13">
        <v>7718</v>
      </c>
      <c r="Q62" s="13">
        <v>8100</v>
      </c>
      <c r="R62" s="13">
        <v>8500</v>
      </c>
      <c r="S62" s="13">
        <v>9000</v>
      </c>
      <c r="T62" s="19">
        <f t="shared" si="8"/>
        <v>2058</v>
      </c>
    </row>
    <row r="63" spans="1:20" outlineLevel="2" x14ac:dyDescent="0.25">
      <c r="A63" s="5" t="s">
        <v>22</v>
      </c>
      <c r="B63" s="8" t="s">
        <v>158</v>
      </c>
      <c r="C63" s="8" t="s">
        <v>159</v>
      </c>
      <c r="D63" s="16" t="s">
        <v>45</v>
      </c>
      <c r="E63" s="22">
        <v>35791</v>
      </c>
      <c r="F63" s="13">
        <v>37800</v>
      </c>
      <c r="G63" s="13">
        <v>38700</v>
      </c>
      <c r="H63" s="23">
        <v>42500</v>
      </c>
      <c r="I63" s="31">
        <v>6709</v>
      </c>
      <c r="J63" s="22">
        <v>14338</v>
      </c>
      <c r="K63" s="13">
        <v>15600</v>
      </c>
      <c r="L63" s="13">
        <v>16300</v>
      </c>
      <c r="M63" s="23">
        <v>18000</v>
      </c>
      <c r="N63" s="31">
        <v>3662</v>
      </c>
      <c r="O63" s="22">
        <v>9602</v>
      </c>
      <c r="P63" s="13">
        <v>11206</v>
      </c>
      <c r="Q63" s="13">
        <v>12400</v>
      </c>
      <c r="R63" s="13">
        <v>13700</v>
      </c>
      <c r="S63" s="13">
        <v>15700</v>
      </c>
      <c r="T63" s="19">
        <f t="shared" si="8"/>
        <v>6098</v>
      </c>
    </row>
    <row r="64" spans="1:20" outlineLevel="2" x14ac:dyDescent="0.25">
      <c r="A64" s="5" t="s">
        <v>22</v>
      </c>
      <c r="B64" s="8" t="s">
        <v>160</v>
      </c>
      <c r="C64" s="8" t="s">
        <v>161</v>
      </c>
      <c r="D64" s="16" t="s">
        <v>45</v>
      </c>
      <c r="E64" s="22">
        <v>69490</v>
      </c>
      <c r="F64" s="13">
        <v>79900</v>
      </c>
      <c r="G64" s="13">
        <v>84700</v>
      </c>
      <c r="H64" s="23">
        <v>89500</v>
      </c>
      <c r="I64" s="31">
        <v>20010</v>
      </c>
      <c r="J64" s="22">
        <v>23265</v>
      </c>
      <c r="K64" s="13">
        <v>28100</v>
      </c>
      <c r="L64" s="13">
        <v>31000</v>
      </c>
      <c r="M64" s="23">
        <v>33100</v>
      </c>
      <c r="N64" s="31">
        <v>9835</v>
      </c>
      <c r="O64" s="22">
        <v>15888</v>
      </c>
      <c r="P64" s="13">
        <v>20896</v>
      </c>
      <c r="Q64" s="13">
        <v>23100</v>
      </c>
      <c r="R64" s="13">
        <v>25200</v>
      </c>
      <c r="S64" s="13">
        <v>29900</v>
      </c>
      <c r="T64" s="19">
        <f t="shared" si="8"/>
        <v>14012</v>
      </c>
    </row>
    <row r="65" spans="1:20" outlineLevel="2" x14ac:dyDescent="0.25">
      <c r="A65" s="5" t="s">
        <v>22</v>
      </c>
      <c r="B65" s="8" t="s">
        <v>162</v>
      </c>
      <c r="C65" s="8" t="s">
        <v>163</v>
      </c>
      <c r="D65" s="16" t="s">
        <v>57</v>
      </c>
      <c r="E65" s="22">
        <v>809</v>
      </c>
      <c r="F65" s="13">
        <v>820</v>
      </c>
      <c r="G65" s="13">
        <v>1030</v>
      </c>
      <c r="H65" s="23">
        <v>1050</v>
      </c>
      <c r="I65" s="31">
        <v>241</v>
      </c>
      <c r="J65" s="22">
        <v>543</v>
      </c>
      <c r="K65" s="13">
        <v>570</v>
      </c>
      <c r="L65" s="13">
        <v>720</v>
      </c>
      <c r="M65" s="23">
        <v>730</v>
      </c>
      <c r="N65" s="31">
        <v>187</v>
      </c>
      <c r="O65" s="22">
        <v>362</v>
      </c>
      <c r="P65" s="13">
        <v>453</v>
      </c>
      <c r="Q65" s="13">
        <v>450</v>
      </c>
      <c r="R65" s="13">
        <v>490</v>
      </c>
      <c r="S65" s="13">
        <v>530</v>
      </c>
      <c r="T65" s="19">
        <f t="shared" si="8"/>
        <v>168</v>
      </c>
    </row>
    <row r="66" spans="1:20" outlineLevel="2" x14ac:dyDescent="0.25">
      <c r="A66" s="5" t="s">
        <v>22</v>
      </c>
      <c r="B66" s="8" t="s">
        <v>164</v>
      </c>
      <c r="C66" s="8" t="s">
        <v>165</v>
      </c>
      <c r="D66" s="16" t="s">
        <v>92</v>
      </c>
      <c r="E66" s="22">
        <v>1153</v>
      </c>
      <c r="F66" s="13">
        <v>1210</v>
      </c>
      <c r="G66" s="13">
        <v>1260</v>
      </c>
      <c r="H66" s="23">
        <v>1440</v>
      </c>
      <c r="I66" s="31">
        <v>287</v>
      </c>
      <c r="J66" s="22">
        <v>426</v>
      </c>
      <c r="K66" s="13">
        <v>460</v>
      </c>
      <c r="L66" s="13">
        <v>490</v>
      </c>
      <c r="M66" s="23">
        <v>560</v>
      </c>
      <c r="N66" s="31">
        <v>134</v>
      </c>
      <c r="O66" s="22">
        <v>161</v>
      </c>
      <c r="P66" s="13">
        <v>189</v>
      </c>
      <c r="Q66" s="13">
        <v>215</v>
      </c>
      <c r="R66" s="13">
        <v>246</v>
      </c>
      <c r="S66" s="13">
        <v>246</v>
      </c>
      <c r="T66" s="19">
        <f t="shared" si="8"/>
        <v>85</v>
      </c>
    </row>
    <row r="67" spans="1:20" outlineLevel="2" x14ac:dyDescent="0.25">
      <c r="A67" s="5" t="s">
        <v>22</v>
      </c>
      <c r="B67" s="8" t="s">
        <v>166</v>
      </c>
      <c r="C67" s="8" t="s">
        <v>167</v>
      </c>
      <c r="D67" s="16" t="s">
        <v>57</v>
      </c>
      <c r="E67" s="22">
        <v>183</v>
      </c>
      <c r="F67" s="13">
        <v>215</v>
      </c>
      <c r="G67" s="13">
        <v>287</v>
      </c>
      <c r="H67" s="23">
        <v>354</v>
      </c>
      <c r="I67" s="31">
        <v>171</v>
      </c>
      <c r="J67" s="22">
        <v>78</v>
      </c>
      <c r="K67" s="13">
        <v>92</v>
      </c>
      <c r="L67" s="13">
        <v>126</v>
      </c>
      <c r="M67" s="23">
        <v>157</v>
      </c>
      <c r="N67" s="31">
        <v>79</v>
      </c>
      <c r="O67" s="22">
        <v>64</v>
      </c>
      <c r="P67" s="13">
        <v>223</v>
      </c>
      <c r="Q67" s="13">
        <v>223</v>
      </c>
      <c r="R67" s="13">
        <v>253</v>
      </c>
      <c r="S67" s="13">
        <v>300</v>
      </c>
      <c r="T67" s="19">
        <f t="shared" si="8"/>
        <v>236</v>
      </c>
    </row>
    <row r="68" spans="1:20" outlineLevel="2" x14ac:dyDescent="0.25">
      <c r="A68" s="5" t="s">
        <v>22</v>
      </c>
      <c r="B68" s="8" t="s">
        <v>168</v>
      </c>
      <c r="C68" s="8" t="s">
        <v>169</v>
      </c>
      <c r="D68" s="16" t="s">
        <v>57</v>
      </c>
      <c r="E68" s="22">
        <v>11744</v>
      </c>
      <c r="F68" s="13">
        <v>11800</v>
      </c>
      <c r="G68" s="13">
        <v>12300</v>
      </c>
      <c r="H68" s="23">
        <v>12900</v>
      </c>
      <c r="I68" s="31">
        <v>1156</v>
      </c>
      <c r="J68" s="22">
        <v>4787</v>
      </c>
      <c r="K68" s="13">
        <v>4900</v>
      </c>
      <c r="L68" s="13">
        <v>5200</v>
      </c>
      <c r="M68" s="23">
        <v>5500</v>
      </c>
      <c r="N68" s="31">
        <v>713</v>
      </c>
      <c r="O68" s="22">
        <v>10503</v>
      </c>
      <c r="P68" s="13">
        <v>11988</v>
      </c>
      <c r="Q68" s="13">
        <v>12100</v>
      </c>
      <c r="R68" s="13">
        <v>12600</v>
      </c>
      <c r="S68" s="13">
        <v>13300</v>
      </c>
      <c r="T68" s="19">
        <f t="shared" si="8"/>
        <v>2797</v>
      </c>
    </row>
    <row r="69" spans="1:20" outlineLevel="2" x14ac:dyDescent="0.25">
      <c r="A69" s="5" t="s">
        <v>22</v>
      </c>
      <c r="B69" s="8" t="s">
        <v>170</v>
      </c>
      <c r="C69" s="8" t="s">
        <v>171</v>
      </c>
      <c r="D69" s="16" t="s">
        <v>80</v>
      </c>
      <c r="E69" s="22">
        <v>138</v>
      </c>
      <c r="F69" s="13">
        <v>137</v>
      </c>
      <c r="G69" s="13">
        <v>146</v>
      </c>
      <c r="H69" s="23">
        <v>154</v>
      </c>
      <c r="I69" s="31">
        <v>16</v>
      </c>
      <c r="J69" s="22">
        <v>57</v>
      </c>
      <c r="K69" s="13">
        <v>58</v>
      </c>
      <c r="L69" s="13">
        <v>64</v>
      </c>
      <c r="M69" s="23">
        <v>68</v>
      </c>
      <c r="N69" s="31">
        <v>11</v>
      </c>
      <c r="O69" s="22">
        <v>79</v>
      </c>
      <c r="P69" s="13">
        <v>77</v>
      </c>
      <c r="Q69" s="13">
        <v>90</v>
      </c>
      <c r="R69" s="13">
        <v>96</v>
      </c>
      <c r="S69" s="13">
        <v>103</v>
      </c>
      <c r="T69" s="19">
        <f t="shared" si="8"/>
        <v>24</v>
      </c>
    </row>
    <row r="70" spans="1:20" outlineLevel="2" x14ac:dyDescent="0.25">
      <c r="A70" s="5" t="s">
        <v>22</v>
      </c>
      <c r="B70" s="8" t="s">
        <v>172</v>
      </c>
      <c r="C70" s="8" t="s">
        <v>173</v>
      </c>
      <c r="D70" s="16" t="s">
        <v>80</v>
      </c>
      <c r="E70" s="22">
        <v>86</v>
      </c>
      <c r="F70" s="13">
        <v>86</v>
      </c>
      <c r="G70" s="13">
        <v>93</v>
      </c>
      <c r="H70" s="23">
        <v>108</v>
      </c>
      <c r="I70" s="31">
        <v>22</v>
      </c>
      <c r="J70" s="22">
        <v>38</v>
      </c>
      <c r="K70" s="13">
        <v>38</v>
      </c>
      <c r="L70" s="13">
        <v>42</v>
      </c>
      <c r="M70" s="23">
        <v>49</v>
      </c>
      <c r="N70" s="31">
        <v>11</v>
      </c>
      <c r="O70" s="22">
        <v>60</v>
      </c>
      <c r="P70" s="13">
        <v>80</v>
      </c>
      <c r="Q70" s="13">
        <v>80</v>
      </c>
      <c r="R70" s="13">
        <v>96</v>
      </c>
      <c r="S70" s="13">
        <v>104</v>
      </c>
      <c r="T70" s="19">
        <f t="shared" si="8"/>
        <v>44</v>
      </c>
    </row>
    <row r="71" spans="1:20" outlineLevel="2" x14ac:dyDescent="0.25">
      <c r="A71" s="5" t="s">
        <v>22</v>
      </c>
      <c r="B71" s="8" t="s">
        <v>174</v>
      </c>
      <c r="C71" s="8" t="s">
        <v>175</v>
      </c>
      <c r="D71" s="16" t="s">
        <v>92</v>
      </c>
      <c r="E71" s="22">
        <v>865</v>
      </c>
      <c r="F71" s="13">
        <v>930</v>
      </c>
      <c r="G71" s="13">
        <v>970</v>
      </c>
      <c r="H71" s="23">
        <v>1070</v>
      </c>
      <c r="I71" s="31">
        <v>205</v>
      </c>
      <c r="J71" s="22">
        <v>312</v>
      </c>
      <c r="K71" s="13">
        <v>347</v>
      </c>
      <c r="L71" s="13">
        <v>372</v>
      </c>
      <c r="M71" s="23">
        <v>410</v>
      </c>
      <c r="N71" s="31">
        <v>98</v>
      </c>
      <c r="O71" s="22">
        <v>144</v>
      </c>
      <c r="P71" s="13">
        <v>195</v>
      </c>
      <c r="Q71" s="13">
        <v>229</v>
      </c>
      <c r="R71" s="13">
        <v>232</v>
      </c>
      <c r="S71" s="13">
        <v>238</v>
      </c>
      <c r="T71" s="19">
        <f t="shared" si="8"/>
        <v>94</v>
      </c>
    </row>
    <row r="72" spans="1:20" outlineLevel="2" x14ac:dyDescent="0.25">
      <c r="A72" s="5" t="s">
        <v>22</v>
      </c>
      <c r="B72" s="8" t="s">
        <v>176</v>
      </c>
      <c r="C72" s="8" t="s">
        <v>177</v>
      </c>
      <c r="D72" s="16" t="s">
        <v>178</v>
      </c>
      <c r="E72" s="22">
        <v>1261</v>
      </c>
      <c r="F72" s="13">
        <v>1470</v>
      </c>
      <c r="G72" s="13">
        <v>1610</v>
      </c>
      <c r="H72" s="23">
        <v>1730</v>
      </c>
      <c r="I72" s="31">
        <v>469</v>
      </c>
      <c r="J72" s="22">
        <v>503</v>
      </c>
      <c r="K72" s="13">
        <v>600</v>
      </c>
      <c r="L72" s="13">
        <v>670</v>
      </c>
      <c r="M72" s="23">
        <v>720</v>
      </c>
      <c r="N72" s="31">
        <v>217</v>
      </c>
      <c r="O72" s="22">
        <v>1110</v>
      </c>
      <c r="P72" s="13">
        <v>1136</v>
      </c>
      <c r="Q72" s="13">
        <v>1180</v>
      </c>
      <c r="R72" s="13">
        <v>1160</v>
      </c>
      <c r="S72" s="13">
        <v>1260</v>
      </c>
      <c r="T72" s="19">
        <f t="shared" si="8"/>
        <v>150</v>
      </c>
    </row>
    <row r="73" spans="1:20" outlineLevel="2" x14ac:dyDescent="0.25">
      <c r="A73" s="5" t="s">
        <v>22</v>
      </c>
      <c r="B73" s="8" t="s">
        <v>179</v>
      </c>
      <c r="C73" s="8" t="s">
        <v>180</v>
      </c>
      <c r="D73" s="16" t="s">
        <v>80</v>
      </c>
      <c r="E73" s="22">
        <v>466</v>
      </c>
      <c r="F73" s="13">
        <v>470</v>
      </c>
      <c r="G73" s="13">
        <v>510</v>
      </c>
      <c r="H73" s="23">
        <v>540</v>
      </c>
      <c r="I73" s="31">
        <v>74</v>
      </c>
      <c r="J73" s="22">
        <v>166</v>
      </c>
      <c r="K73" s="13">
        <v>172</v>
      </c>
      <c r="L73" s="13">
        <v>192</v>
      </c>
      <c r="M73" s="23">
        <v>204</v>
      </c>
      <c r="N73" s="31">
        <v>38</v>
      </c>
      <c r="O73" s="22">
        <v>143</v>
      </c>
      <c r="P73" s="13">
        <v>183</v>
      </c>
      <c r="Q73" s="13">
        <v>187</v>
      </c>
      <c r="R73" s="13">
        <v>202</v>
      </c>
      <c r="S73" s="13">
        <v>238</v>
      </c>
      <c r="T73" s="19">
        <f t="shared" si="8"/>
        <v>95</v>
      </c>
    </row>
    <row r="74" spans="1:20" outlineLevel="2" x14ac:dyDescent="0.25">
      <c r="A74" s="5" t="s">
        <v>22</v>
      </c>
      <c r="B74" s="8" t="s">
        <v>181</v>
      </c>
      <c r="C74" s="8" t="s">
        <v>182</v>
      </c>
      <c r="D74" s="16" t="s">
        <v>80</v>
      </c>
      <c r="E74" s="22">
        <v>760</v>
      </c>
      <c r="F74" s="13">
        <v>760</v>
      </c>
      <c r="G74" s="13">
        <v>790</v>
      </c>
      <c r="H74" s="23">
        <v>840</v>
      </c>
      <c r="I74" s="31">
        <v>80</v>
      </c>
      <c r="J74" s="22">
        <v>276</v>
      </c>
      <c r="K74" s="13">
        <v>287</v>
      </c>
      <c r="L74" s="13">
        <v>305</v>
      </c>
      <c r="M74" s="23">
        <v>326</v>
      </c>
      <c r="N74" s="31">
        <v>50</v>
      </c>
      <c r="O74" s="22">
        <v>160</v>
      </c>
      <c r="P74" s="13">
        <v>195</v>
      </c>
      <c r="Q74" s="13">
        <v>200</v>
      </c>
      <c r="R74" s="13">
        <v>254</v>
      </c>
      <c r="S74" s="13">
        <v>254</v>
      </c>
      <c r="T74" s="19">
        <f t="shared" si="8"/>
        <v>94</v>
      </c>
    </row>
    <row r="75" spans="1:20" outlineLevel="2" x14ac:dyDescent="0.25">
      <c r="A75" s="5" t="s">
        <v>22</v>
      </c>
      <c r="B75" s="8" t="s">
        <v>183</v>
      </c>
      <c r="C75" s="8" t="s">
        <v>184</v>
      </c>
      <c r="D75" s="16" t="s">
        <v>80</v>
      </c>
      <c r="E75" s="22">
        <v>2354</v>
      </c>
      <c r="F75" s="13">
        <v>2350</v>
      </c>
      <c r="G75" s="13">
        <v>2380</v>
      </c>
      <c r="H75" s="23">
        <v>2450</v>
      </c>
      <c r="I75" s="31">
        <v>96</v>
      </c>
      <c r="J75" s="22">
        <v>826</v>
      </c>
      <c r="K75" s="13">
        <v>840</v>
      </c>
      <c r="L75" s="13">
        <v>870</v>
      </c>
      <c r="M75" s="23">
        <v>900</v>
      </c>
      <c r="N75" s="31">
        <v>74</v>
      </c>
      <c r="O75" s="22">
        <v>107</v>
      </c>
      <c r="P75" s="13">
        <v>110</v>
      </c>
      <c r="Q75" s="13">
        <v>116</v>
      </c>
      <c r="R75" s="13">
        <v>125</v>
      </c>
      <c r="S75" s="13">
        <v>135</v>
      </c>
      <c r="T75" s="19">
        <f t="shared" si="8"/>
        <v>28</v>
      </c>
    </row>
    <row r="76" spans="1:20" outlineLevel="2" x14ac:dyDescent="0.25">
      <c r="A76" s="5" t="s">
        <v>22</v>
      </c>
      <c r="B76" s="8" t="s">
        <v>185</v>
      </c>
      <c r="C76" s="8" t="s">
        <v>186</v>
      </c>
      <c r="D76" s="16" t="s">
        <v>45</v>
      </c>
      <c r="E76" s="22">
        <v>25650</v>
      </c>
      <c r="F76" s="13">
        <v>31400</v>
      </c>
      <c r="G76" s="13">
        <v>33100</v>
      </c>
      <c r="H76" s="23">
        <v>38800</v>
      </c>
      <c r="I76" s="31">
        <v>13150</v>
      </c>
      <c r="J76" s="22">
        <v>8931</v>
      </c>
      <c r="K76" s="13">
        <v>11300</v>
      </c>
      <c r="L76" s="13">
        <v>12200</v>
      </c>
      <c r="M76" s="23">
        <v>14400</v>
      </c>
      <c r="N76" s="31">
        <v>5469</v>
      </c>
      <c r="O76" s="22">
        <v>7072</v>
      </c>
      <c r="P76" s="13">
        <v>8304</v>
      </c>
      <c r="Q76" s="13">
        <v>9600</v>
      </c>
      <c r="R76" s="13">
        <v>11500</v>
      </c>
      <c r="S76" s="13">
        <v>15300</v>
      </c>
      <c r="T76" s="19">
        <f t="shared" si="8"/>
        <v>8228</v>
      </c>
    </row>
    <row r="77" spans="1:20" outlineLevel="2" x14ac:dyDescent="0.25">
      <c r="A77" s="5" t="s">
        <v>22</v>
      </c>
      <c r="B77" s="8" t="s">
        <v>187</v>
      </c>
      <c r="C77" s="8" t="s">
        <v>188</v>
      </c>
      <c r="D77" s="16" t="s">
        <v>92</v>
      </c>
      <c r="E77" s="22">
        <v>460</v>
      </c>
      <c r="F77" s="13">
        <v>460</v>
      </c>
      <c r="G77" s="13">
        <v>480</v>
      </c>
      <c r="H77" s="23">
        <v>540</v>
      </c>
      <c r="I77" s="31">
        <v>80</v>
      </c>
      <c r="J77" s="22">
        <v>155</v>
      </c>
      <c r="K77" s="13">
        <v>161</v>
      </c>
      <c r="L77" s="13">
        <v>178</v>
      </c>
      <c r="M77" s="23">
        <v>202</v>
      </c>
      <c r="N77" s="31">
        <v>47</v>
      </c>
      <c r="O77" s="22">
        <v>66</v>
      </c>
      <c r="P77" s="13">
        <v>84</v>
      </c>
      <c r="Q77" s="13">
        <v>84</v>
      </c>
      <c r="R77" s="13">
        <v>84</v>
      </c>
      <c r="S77" s="13">
        <v>84</v>
      </c>
      <c r="T77" s="19">
        <f t="shared" si="8"/>
        <v>18</v>
      </c>
    </row>
    <row r="78" spans="1:20" outlineLevel="2" x14ac:dyDescent="0.25">
      <c r="A78" s="5" t="s">
        <v>22</v>
      </c>
      <c r="B78" s="8" t="s">
        <v>189</v>
      </c>
      <c r="C78" s="8" t="s">
        <v>190</v>
      </c>
      <c r="D78" s="16" t="s">
        <v>60</v>
      </c>
      <c r="E78" s="22">
        <v>20769</v>
      </c>
      <c r="F78" s="13">
        <v>20900</v>
      </c>
      <c r="G78" s="13">
        <v>20900</v>
      </c>
      <c r="H78" s="23">
        <v>21500</v>
      </c>
      <c r="I78" s="31">
        <v>731</v>
      </c>
      <c r="J78" s="22">
        <v>8432</v>
      </c>
      <c r="K78" s="13">
        <v>8700</v>
      </c>
      <c r="L78" s="13">
        <v>8900</v>
      </c>
      <c r="M78" s="23">
        <v>9200</v>
      </c>
      <c r="N78" s="31">
        <v>768</v>
      </c>
      <c r="O78" s="22">
        <v>5863</v>
      </c>
      <c r="P78" s="13">
        <v>6433</v>
      </c>
      <c r="Q78" s="13">
        <v>7100</v>
      </c>
      <c r="R78" s="13">
        <v>7200</v>
      </c>
      <c r="S78" s="13">
        <v>7600</v>
      </c>
      <c r="T78" s="19">
        <f t="shared" si="8"/>
        <v>1737</v>
      </c>
    </row>
    <row r="79" spans="1:20" outlineLevel="2" x14ac:dyDescent="0.25">
      <c r="A79" s="5" t="s">
        <v>22</v>
      </c>
      <c r="B79" s="8" t="s">
        <v>191</v>
      </c>
      <c r="C79" s="8" t="s">
        <v>192</v>
      </c>
      <c r="D79" s="16" t="s">
        <v>71</v>
      </c>
      <c r="E79" s="22">
        <v>522</v>
      </c>
      <c r="F79" s="13">
        <v>540</v>
      </c>
      <c r="G79" s="13">
        <v>520</v>
      </c>
      <c r="H79" s="23">
        <v>530</v>
      </c>
      <c r="I79" s="31">
        <v>8</v>
      </c>
      <c r="J79" s="22">
        <v>179</v>
      </c>
      <c r="K79" s="13">
        <v>191</v>
      </c>
      <c r="L79" s="13">
        <v>199</v>
      </c>
      <c r="M79" s="23">
        <v>205</v>
      </c>
      <c r="N79" s="31">
        <v>26</v>
      </c>
      <c r="O79" s="22">
        <v>5</v>
      </c>
      <c r="P79" s="13">
        <v>0</v>
      </c>
      <c r="Q79" s="13">
        <v>5</v>
      </c>
      <c r="R79" s="13">
        <v>6</v>
      </c>
      <c r="S79" s="13">
        <v>8</v>
      </c>
      <c r="T79" s="19">
        <f t="shared" si="8"/>
        <v>3</v>
      </c>
    </row>
    <row r="80" spans="1:20" outlineLevel="2" x14ac:dyDescent="0.25">
      <c r="A80" s="5" t="s">
        <v>22</v>
      </c>
      <c r="B80" s="8" t="s">
        <v>193</v>
      </c>
      <c r="C80" s="8" t="s">
        <v>194</v>
      </c>
      <c r="D80" s="16" t="s">
        <v>50</v>
      </c>
      <c r="E80" s="22">
        <v>441</v>
      </c>
      <c r="F80" s="13">
        <v>430</v>
      </c>
      <c r="G80" s="13">
        <v>430</v>
      </c>
      <c r="H80" s="23">
        <v>430</v>
      </c>
      <c r="I80" s="31">
        <v>-11</v>
      </c>
      <c r="J80" s="22">
        <v>168</v>
      </c>
      <c r="K80" s="13">
        <v>169</v>
      </c>
      <c r="L80" s="13">
        <v>175</v>
      </c>
      <c r="M80" s="23">
        <v>175</v>
      </c>
      <c r="N80" s="31">
        <v>7</v>
      </c>
      <c r="O80" s="22">
        <v>111</v>
      </c>
      <c r="P80" s="13">
        <v>149</v>
      </c>
      <c r="Q80" s="13">
        <v>149</v>
      </c>
      <c r="R80" s="13">
        <v>153</v>
      </c>
      <c r="S80" s="13">
        <v>173</v>
      </c>
      <c r="T80" s="19">
        <f t="shared" si="8"/>
        <v>62</v>
      </c>
    </row>
    <row r="81" spans="1:20" outlineLevel="2" x14ac:dyDescent="0.25">
      <c r="A81" s="5" t="s">
        <v>22</v>
      </c>
      <c r="B81" s="8" t="s">
        <v>195</v>
      </c>
      <c r="C81" s="8" t="s">
        <v>196</v>
      </c>
      <c r="D81" s="16" t="s">
        <v>92</v>
      </c>
      <c r="E81" s="22">
        <v>1290</v>
      </c>
      <c r="F81" s="13">
        <v>1320</v>
      </c>
      <c r="G81" s="13">
        <v>1400</v>
      </c>
      <c r="H81" s="23">
        <v>1570</v>
      </c>
      <c r="I81" s="31">
        <v>280</v>
      </c>
      <c r="J81" s="22">
        <v>479</v>
      </c>
      <c r="K81" s="13">
        <v>490</v>
      </c>
      <c r="L81" s="13">
        <v>530</v>
      </c>
      <c r="M81" s="23">
        <v>600</v>
      </c>
      <c r="N81" s="31">
        <v>121</v>
      </c>
      <c r="O81" s="22">
        <v>263</v>
      </c>
      <c r="P81" s="13">
        <v>293</v>
      </c>
      <c r="Q81" s="13">
        <v>295</v>
      </c>
      <c r="R81" s="13">
        <v>296</v>
      </c>
      <c r="S81" s="13">
        <v>299</v>
      </c>
      <c r="T81" s="19">
        <f t="shared" si="8"/>
        <v>36</v>
      </c>
    </row>
    <row r="82" spans="1:20" outlineLevel="2" x14ac:dyDescent="0.25">
      <c r="A82" s="5" t="s">
        <v>22</v>
      </c>
      <c r="B82" s="8" t="s">
        <v>197</v>
      </c>
      <c r="C82" s="8" t="s">
        <v>198</v>
      </c>
      <c r="D82" s="16" t="s">
        <v>92</v>
      </c>
      <c r="E82" s="22">
        <v>538</v>
      </c>
      <c r="F82" s="13">
        <v>530</v>
      </c>
      <c r="G82" s="13">
        <v>550</v>
      </c>
      <c r="H82" s="23">
        <v>630</v>
      </c>
      <c r="I82" s="31">
        <v>92</v>
      </c>
      <c r="J82" s="22">
        <v>205</v>
      </c>
      <c r="K82" s="13">
        <v>207</v>
      </c>
      <c r="L82" s="13">
        <v>223</v>
      </c>
      <c r="M82" s="23">
        <v>258</v>
      </c>
      <c r="N82" s="31">
        <v>53</v>
      </c>
      <c r="O82" s="22">
        <v>604</v>
      </c>
      <c r="P82" s="13">
        <v>639</v>
      </c>
      <c r="Q82" s="13">
        <v>640</v>
      </c>
      <c r="R82" s="13">
        <v>650</v>
      </c>
      <c r="S82" s="13">
        <v>660</v>
      </c>
      <c r="T82" s="19">
        <f t="shared" si="8"/>
        <v>56</v>
      </c>
    </row>
    <row r="83" spans="1:20" ht="15.05" outlineLevel="2" thickBot="1" x14ac:dyDescent="0.3">
      <c r="A83" s="6" t="s">
        <v>22</v>
      </c>
      <c r="B83" s="8" t="s">
        <v>199</v>
      </c>
      <c r="C83" s="8" t="s">
        <v>200</v>
      </c>
      <c r="D83" s="16" t="s">
        <v>60</v>
      </c>
      <c r="E83" s="22">
        <v>20615</v>
      </c>
      <c r="F83" s="13">
        <v>21300</v>
      </c>
      <c r="G83" s="13">
        <v>22100</v>
      </c>
      <c r="H83" s="23">
        <v>23300</v>
      </c>
      <c r="I83" s="32">
        <v>2685</v>
      </c>
      <c r="J83" s="22">
        <v>8996</v>
      </c>
      <c r="K83" s="13">
        <v>9800</v>
      </c>
      <c r="L83" s="13">
        <v>10400</v>
      </c>
      <c r="M83" s="23">
        <v>11000</v>
      </c>
      <c r="N83" s="32">
        <v>2004</v>
      </c>
      <c r="O83" s="22">
        <v>7279</v>
      </c>
      <c r="P83" s="13">
        <v>8300</v>
      </c>
      <c r="Q83" s="13">
        <v>8500</v>
      </c>
      <c r="R83" s="13">
        <v>8700</v>
      </c>
      <c r="S83" s="13">
        <v>8900</v>
      </c>
      <c r="T83" s="20">
        <f t="shared" si="8"/>
        <v>1621</v>
      </c>
    </row>
    <row r="84" spans="1:20" s="3" customFormat="1" ht="15.05" outlineLevel="1" thickBot="1" x14ac:dyDescent="0.3">
      <c r="A84" s="11" t="s">
        <v>22</v>
      </c>
      <c r="B84" s="12" t="s">
        <v>23</v>
      </c>
      <c r="C84" s="12"/>
      <c r="D84" s="17"/>
      <c r="E84" s="24">
        <f t="shared" ref="E84:J84" si="9">SUBTOTAL(9,E50:E83)</f>
        <v>439882</v>
      </c>
      <c r="F84" s="14">
        <f t="shared" si="9"/>
        <v>468828</v>
      </c>
      <c r="G84" s="14">
        <f t="shared" si="9"/>
        <v>489346</v>
      </c>
      <c r="H84" s="25">
        <f t="shared" si="9"/>
        <v>524186</v>
      </c>
      <c r="I84" s="33">
        <f>SUBTOTAL(9,I50:I83)</f>
        <v>84304</v>
      </c>
      <c r="J84" s="24">
        <f t="shared" si="9"/>
        <v>168008</v>
      </c>
      <c r="K84" s="14">
        <f t="shared" ref="K84:S84" si="10">SUBTOTAL(9,K50:K83)</f>
        <v>184913</v>
      </c>
      <c r="L84" s="14">
        <f t="shared" si="10"/>
        <v>198226</v>
      </c>
      <c r="M84" s="25">
        <f t="shared" si="10"/>
        <v>213600</v>
      </c>
      <c r="N84" s="33">
        <f>SUBTOTAL(9,N50:N83)</f>
        <v>45592</v>
      </c>
      <c r="O84" s="24">
        <f t="shared" ref="O84:P84" si="11">SUBTOTAL(9,O50:O83)</f>
        <v>166945</v>
      </c>
      <c r="P84" s="14">
        <f t="shared" si="11"/>
        <v>186466</v>
      </c>
      <c r="Q84" s="14">
        <f t="shared" si="10"/>
        <v>202433</v>
      </c>
      <c r="R84" s="14">
        <f t="shared" si="10"/>
        <v>217393</v>
      </c>
      <c r="S84" s="14">
        <f t="shared" si="10"/>
        <v>244283</v>
      </c>
      <c r="T84" s="37">
        <f>SUBTOTAL(9,T50:T83)</f>
        <v>77338</v>
      </c>
    </row>
    <row r="85" spans="1:20" outlineLevel="2" x14ac:dyDescent="0.25">
      <c r="A85" s="7" t="s">
        <v>24</v>
      </c>
      <c r="B85" s="8" t="s">
        <v>201</v>
      </c>
      <c r="C85" s="8" t="s">
        <v>202</v>
      </c>
      <c r="D85" s="16" t="s">
        <v>47</v>
      </c>
      <c r="E85" s="22">
        <v>89987</v>
      </c>
      <c r="F85" s="13">
        <v>95300</v>
      </c>
      <c r="G85" s="13">
        <v>98100</v>
      </c>
      <c r="H85" s="23">
        <v>103400</v>
      </c>
      <c r="I85" s="34">
        <v>13413</v>
      </c>
      <c r="J85" s="22">
        <v>38080</v>
      </c>
      <c r="K85" s="13">
        <v>41200</v>
      </c>
      <c r="L85" s="13">
        <v>42500</v>
      </c>
      <c r="M85" s="23">
        <v>44800</v>
      </c>
      <c r="N85" s="34">
        <v>6720</v>
      </c>
      <c r="O85" s="22">
        <v>73382</v>
      </c>
      <c r="P85" s="13">
        <v>87234</v>
      </c>
      <c r="Q85" s="13">
        <v>91100</v>
      </c>
      <c r="R85" s="13">
        <v>92600</v>
      </c>
      <c r="S85" s="13">
        <v>98300</v>
      </c>
      <c r="T85" s="21">
        <f t="shared" ref="T85:T130" si="12">S85-O85</f>
        <v>24918</v>
      </c>
    </row>
    <row r="86" spans="1:20" outlineLevel="2" x14ac:dyDescent="0.25">
      <c r="A86" s="5" t="s">
        <v>24</v>
      </c>
      <c r="B86" s="8" t="s">
        <v>203</v>
      </c>
      <c r="C86" s="8" t="s">
        <v>204</v>
      </c>
      <c r="D86" s="16" t="s">
        <v>47</v>
      </c>
      <c r="E86" s="22">
        <v>33782</v>
      </c>
      <c r="F86" s="13">
        <v>35600</v>
      </c>
      <c r="G86" s="13">
        <v>36000</v>
      </c>
      <c r="H86" s="23">
        <v>36900</v>
      </c>
      <c r="I86" s="31">
        <v>3118</v>
      </c>
      <c r="J86" s="22">
        <v>11309</v>
      </c>
      <c r="K86" s="13">
        <v>12100</v>
      </c>
      <c r="L86" s="13">
        <v>12300</v>
      </c>
      <c r="M86" s="23">
        <v>12600</v>
      </c>
      <c r="N86" s="31">
        <v>1291</v>
      </c>
      <c r="O86" s="22">
        <v>12585</v>
      </c>
      <c r="P86" s="13">
        <v>13166</v>
      </c>
      <c r="Q86" s="13">
        <v>14000</v>
      </c>
      <c r="R86" s="13">
        <v>14300</v>
      </c>
      <c r="S86" s="13">
        <v>15000</v>
      </c>
      <c r="T86" s="19">
        <f t="shared" si="12"/>
        <v>2415</v>
      </c>
    </row>
    <row r="87" spans="1:20" outlineLevel="2" x14ac:dyDescent="0.25">
      <c r="A87" s="5" t="s">
        <v>24</v>
      </c>
      <c r="B87" s="8" t="s">
        <v>205</v>
      </c>
      <c r="C87" s="8" t="s">
        <v>206</v>
      </c>
      <c r="D87" s="16" t="s">
        <v>57</v>
      </c>
      <c r="E87" s="22">
        <v>86478</v>
      </c>
      <c r="F87" s="13">
        <v>89300</v>
      </c>
      <c r="G87" s="13">
        <v>94000</v>
      </c>
      <c r="H87" s="23">
        <v>103500</v>
      </c>
      <c r="I87" s="31">
        <v>17022</v>
      </c>
      <c r="J87" s="22">
        <v>28749</v>
      </c>
      <c r="K87" s="13">
        <v>30300</v>
      </c>
      <c r="L87" s="13">
        <v>32000</v>
      </c>
      <c r="M87" s="23">
        <v>35300</v>
      </c>
      <c r="N87" s="31">
        <v>6551</v>
      </c>
      <c r="O87" s="22">
        <v>29761</v>
      </c>
      <c r="P87" s="13">
        <v>33678</v>
      </c>
      <c r="Q87" s="13">
        <v>35500</v>
      </c>
      <c r="R87" s="13">
        <v>39500</v>
      </c>
      <c r="S87" s="13">
        <v>44700</v>
      </c>
      <c r="T87" s="19">
        <f t="shared" si="12"/>
        <v>14939</v>
      </c>
    </row>
    <row r="88" spans="1:20" outlineLevel="2" x14ac:dyDescent="0.25">
      <c r="A88" s="5" t="s">
        <v>24</v>
      </c>
      <c r="B88" s="8" t="s">
        <v>207</v>
      </c>
      <c r="C88" s="8" t="s">
        <v>208</v>
      </c>
      <c r="D88" s="16" t="s">
        <v>57</v>
      </c>
      <c r="E88" s="22">
        <v>23919</v>
      </c>
      <c r="F88" s="13">
        <v>25300</v>
      </c>
      <c r="G88" s="13">
        <v>25400</v>
      </c>
      <c r="H88" s="23">
        <v>25700</v>
      </c>
      <c r="I88" s="31">
        <v>1781</v>
      </c>
      <c r="J88" s="22">
        <v>8879</v>
      </c>
      <c r="K88" s="13">
        <v>9400</v>
      </c>
      <c r="L88" s="13">
        <v>9500</v>
      </c>
      <c r="M88" s="23">
        <v>9600</v>
      </c>
      <c r="N88" s="31">
        <v>721</v>
      </c>
      <c r="O88" s="22">
        <v>3854</v>
      </c>
      <c r="P88" s="13">
        <v>4566</v>
      </c>
      <c r="Q88" s="13">
        <v>4600</v>
      </c>
      <c r="R88" s="13">
        <v>4800</v>
      </c>
      <c r="S88" s="13">
        <v>5300</v>
      </c>
      <c r="T88" s="19">
        <f t="shared" si="12"/>
        <v>1446</v>
      </c>
    </row>
    <row r="89" spans="1:20" outlineLevel="2" x14ac:dyDescent="0.25">
      <c r="A89" s="5" t="s">
        <v>24</v>
      </c>
      <c r="B89" s="8" t="s">
        <v>209</v>
      </c>
      <c r="C89" s="8" t="s">
        <v>210</v>
      </c>
      <c r="D89" s="16" t="s">
        <v>45</v>
      </c>
      <c r="E89" s="22">
        <v>0</v>
      </c>
      <c r="F89" s="13">
        <v>0</v>
      </c>
      <c r="G89" s="13">
        <v>0</v>
      </c>
      <c r="H89" s="23">
        <v>0</v>
      </c>
      <c r="I89" s="31">
        <v>0</v>
      </c>
      <c r="J89" s="22">
        <v>0</v>
      </c>
      <c r="K89" s="13">
        <v>0</v>
      </c>
      <c r="L89" s="13">
        <v>0</v>
      </c>
      <c r="M89" s="23">
        <v>0</v>
      </c>
      <c r="N89" s="31">
        <v>0</v>
      </c>
      <c r="O89" s="22">
        <v>2235</v>
      </c>
      <c r="P89" s="13">
        <v>2414</v>
      </c>
      <c r="Q89" s="13">
        <v>2410</v>
      </c>
      <c r="R89" s="13">
        <v>2520</v>
      </c>
      <c r="S89" s="13">
        <v>2620</v>
      </c>
      <c r="T89" s="19">
        <f t="shared" si="12"/>
        <v>385</v>
      </c>
    </row>
    <row r="90" spans="1:20" outlineLevel="2" x14ac:dyDescent="0.25">
      <c r="A90" s="5" t="s">
        <v>24</v>
      </c>
      <c r="B90" s="8" t="s">
        <v>211</v>
      </c>
      <c r="C90" s="8" t="s">
        <v>212</v>
      </c>
      <c r="D90" s="16" t="s">
        <v>45</v>
      </c>
      <c r="E90" s="22">
        <v>6185</v>
      </c>
      <c r="F90" s="13">
        <v>9200</v>
      </c>
      <c r="G90" s="13">
        <v>11100</v>
      </c>
      <c r="H90" s="23">
        <v>13800</v>
      </c>
      <c r="I90" s="31">
        <v>7615</v>
      </c>
      <c r="J90" s="22">
        <v>2174</v>
      </c>
      <c r="K90" s="13">
        <v>3300</v>
      </c>
      <c r="L90" s="13">
        <v>4000</v>
      </c>
      <c r="M90" s="23">
        <v>5000</v>
      </c>
      <c r="N90" s="31">
        <v>2826</v>
      </c>
      <c r="O90" s="22">
        <v>1454</v>
      </c>
      <c r="P90" s="13">
        <v>1769</v>
      </c>
      <c r="Q90" s="13">
        <v>2090</v>
      </c>
      <c r="R90" s="13">
        <v>2320</v>
      </c>
      <c r="S90" s="13">
        <v>2770</v>
      </c>
      <c r="T90" s="19">
        <f t="shared" si="12"/>
        <v>1316</v>
      </c>
    </row>
    <row r="91" spans="1:20" outlineLevel="2" x14ac:dyDescent="0.25">
      <c r="A91" s="5" t="s">
        <v>24</v>
      </c>
      <c r="B91" s="8" t="s">
        <v>213</v>
      </c>
      <c r="C91" s="8" t="s">
        <v>214</v>
      </c>
      <c r="D91" s="16" t="s">
        <v>47</v>
      </c>
      <c r="E91" s="22">
        <v>23330</v>
      </c>
      <c r="F91" s="13">
        <v>24100</v>
      </c>
      <c r="G91" s="13">
        <v>24800</v>
      </c>
      <c r="H91" s="23">
        <v>25500</v>
      </c>
      <c r="I91" s="31">
        <v>2170</v>
      </c>
      <c r="J91" s="22">
        <v>9552</v>
      </c>
      <c r="K91" s="13">
        <v>9800</v>
      </c>
      <c r="L91" s="13">
        <v>10100</v>
      </c>
      <c r="M91" s="23">
        <v>10400</v>
      </c>
      <c r="N91" s="31">
        <v>848</v>
      </c>
      <c r="O91" s="22">
        <v>3466</v>
      </c>
      <c r="P91" s="13">
        <v>4230</v>
      </c>
      <c r="Q91" s="13">
        <v>4300</v>
      </c>
      <c r="R91" s="13">
        <v>4400</v>
      </c>
      <c r="S91" s="13">
        <v>4700</v>
      </c>
      <c r="T91" s="19">
        <f t="shared" si="12"/>
        <v>1234</v>
      </c>
    </row>
    <row r="92" spans="1:20" outlineLevel="2" x14ac:dyDescent="0.25">
      <c r="A92" s="5" t="s">
        <v>24</v>
      </c>
      <c r="B92" s="8" t="s">
        <v>215</v>
      </c>
      <c r="C92" s="8" t="s">
        <v>216</v>
      </c>
      <c r="D92" s="16" t="s">
        <v>45</v>
      </c>
      <c r="E92" s="22">
        <v>7212</v>
      </c>
      <c r="F92" s="13">
        <v>11300</v>
      </c>
      <c r="G92" s="13">
        <v>13800</v>
      </c>
      <c r="H92" s="23">
        <v>16700</v>
      </c>
      <c r="I92" s="31">
        <v>9488</v>
      </c>
      <c r="J92" s="22">
        <v>2438</v>
      </c>
      <c r="K92" s="13">
        <v>3980</v>
      </c>
      <c r="L92" s="13">
        <v>5000</v>
      </c>
      <c r="M92" s="23">
        <v>6100</v>
      </c>
      <c r="N92" s="31">
        <v>3662</v>
      </c>
      <c r="O92" s="22">
        <v>1063</v>
      </c>
      <c r="P92" s="13">
        <v>1353</v>
      </c>
      <c r="Q92" s="13">
        <v>2120</v>
      </c>
      <c r="R92" s="13">
        <v>3020</v>
      </c>
      <c r="S92" s="13">
        <v>4300</v>
      </c>
      <c r="T92" s="19">
        <f t="shared" si="12"/>
        <v>3237</v>
      </c>
    </row>
    <row r="93" spans="1:20" outlineLevel="2" x14ac:dyDescent="0.25">
      <c r="A93" s="5" t="s">
        <v>24</v>
      </c>
      <c r="B93" s="8" t="s">
        <v>217</v>
      </c>
      <c r="C93" s="8" t="s">
        <v>218</v>
      </c>
      <c r="D93" s="16" t="s">
        <v>45</v>
      </c>
      <c r="E93" s="22">
        <v>3899</v>
      </c>
      <c r="F93" s="13">
        <v>3830</v>
      </c>
      <c r="G93" s="13">
        <v>3880</v>
      </c>
      <c r="H93" s="23">
        <v>3880</v>
      </c>
      <c r="I93" s="31">
        <v>-19</v>
      </c>
      <c r="J93" s="22">
        <v>1403</v>
      </c>
      <c r="K93" s="13">
        <v>1410</v>
      </c>
      <c r="L93" s="13">
        <v>1430</v>
      </c>
      <c r="M93" s="23">
        <v>1430</v>
      </c>
      <c r="N93" s="31">
        <v>27</v>
      </c>
      <c r="O93" s="22">
        <v>1024</v>
      </c>
      <c r="P93" s="13">
        <v>1246</v>
      </c>
      <c r="Q93" s="13">
        <v>1250</v>
      </c>
      <c r="R93" s="13">
        <v>1270</v>
      </c>
      <c r="S93" s="13">
        <v>1290</v>
      </c>
      <c r="T93" s="19">
        <f t="shared" si="12"/>
        <v>266</v>
      </c>
    </row>
    <row r="94" spans="1:20" outlineLevel="2" x14ac:dyDescent="0.25">
      <c r="A94" s="5" t="s">
        <v>24</v>
      </c>
      <c r="B94" s="8" t="s">
        <v>219</v>
      </c>
      <c r="C94" s="8" t="s">
        <v>220</v>
      </c>
      <c r="D94" s="16" t="s">
        <v>57</v>
      </c>
      <c r="E94" s="22">
        <v>64198</v>
      </c>
      <c r="F94" s="13">
        <v>71700</v>
      </c>
      <c r="G94" s="13">
        <v>76500</v>
      </c>
      <c r="H94" s="23">
        <v>84700</v>
      </c>
      <c r="I94" s="31">
        <v>20502</v>
      </c>
      <c r="J94" s="22">
        <v>24892</v>
      </c>
      <c r="K94" s="13">
        <v>28400</v>
      </c>
      <c r="L94" s="13">
        <v>30400</v>
      </c>
      <c r="M94" s="23">
        <v>33700</v>
      </c>
      <c r="N94" s="31">
        <v>8808</v>
      </c>
      <c r="O94" s="22">
        <v>54841</v>
      </c>
      <c r="P94" s="13">
        <v>58699</v>
      </c>
      <c r="Q94" s="13">
        <v>61700</v>
      </c>
      <c r="R94" s="13">
        <v>64900</v>
      </c>
      <c r="S94" s="13">
        <v>70200</v>
      </c>
      <c r="T94" s="19">
        <f t="shared" si="12"/>
        <v>15359</v>
      </c>
    </row>
    <row r="95" spans="1:20" outlineLevel="2" x14ac:dyDescent="0.25">
      <c r="A95" s="5" t="s">
        <v>24</v>
      </c>
      <c r="B95" s="8" t="s">
        <v>221</v>
      </c>
      <c r="C95" s="8" t="s">
        <v>222</v>
      </c>
      <c r="D95" s="16" t="s">
        <v>47</v>
      </c>
      <c r="E95" s="22">
        <v>53494</v>
      </c>
      <c r="F95" s="13">
        <v>60600</v>
      </c>
      <c r="G95" s="13">
        <v>64800</v>
      </c>
      <c r="H95" s="23">
        <v>70200</v>
      </c>
      <c r="I95" s="31">
        <v>16706</v>
      </c>
      <c r="J95" s="22">
        <v>22093</v>
      </c>
      <c r="K95" s="13">
        <v>26000</v>
      </c>
      <c r="L95" s="13">
        <v>27800</v>
      </c>
      <c r="M95" s="23">
        <v>30100</v>
      </c>
      <c r="N95" s="31">
        <v>8007</v>
      </c>
      <c r="O95" s="22">
        <v>37468</v>
      </c>
      <c r="P95" s="13">
        <v>43311</v>
      </c>
      <c r="Q95" s="13">
        <v>45600</v>
      </c>
      <c r="R95" s="13">
        <v>46500</v>
      </c>
      <c r="S95" s="13">
        <v>50000</v>
      </c>
      <c r="T95" s="19">
        <f t="shared" si="12"/>
        <v>12532</v>
      </c>
    </row>
    <row r="96" spans="1:20" outlineLevel="2" x14ac:dyDescent="0.25">
      <c r="A96" s="5" t="s">
        <v>24</v>
      </c>
      <c r="B96" s="8" t="s">
        <v>223</v>
      </c>
      <c r="C96" s="8" t="s">
        <v>224</v>
      </c>
      <c r="D96" s="16" t="s">
        <v>57</v>
      </c>
      <c r="E96" s="22">
        <v>2355</v>
      </c>
      <c r="F96" s="13">
        <v>2420</v>
      </c>
      <c r="G96" s="13">
        <v>2630</v>
      </c>
      <c r="H96" s="23">
        <v>2760</v>
      </c>
      <c r="I96" s="31">
        <v>405</v>
      </c>
      <c r="J96" s="22">
        <v>1148</v>
      </c>
      <c r="K96" s="13">
        <v>1200</v>
      </c>
      <c r="L96" s="13">
        <v>1310</v>
      </c>
      <c r="M96" s="23">
        <v>1370</v>
      </c>
      <c r="N96" s="31">
        <v>222</v>
      </c>
      <c r="O96" s="22">
        <v>1445</v>
      </c>
      <c r="P96" s="13">
        <v>1972</v>
      </c>
      <c r="Q96" s="13">
        <v>1970</v>
      </c>
      <c r="R96" s="13">
        <v>2040</v>
      </c>
      <c r="S96" s="13">
        <v>2230</v>
      </c>
      <c r="T96" s="19">
        <f t="shared" si="12"/>
        <v>785</v>
      </c>
    </row>
    <row r="97" spans="1:20" outlineLevel="2" x14ac:dyDescent="0.25">
      <c r="A97" s="5" t="s">
        <v>24</v>
      </c>
      <c r="B97" s="8" t="s">
        <v>225</v>
      </c>
      <c r="C97" s="8" t="s">
        <v>226</v>
      </c>
      <c r="D97" s="16" t="s">
        <v>60</v>
      </c>
      <c r="E97" s="22">
        <v>438</v>
      </c>
      <c r="F97" s="13">
        <v>490</v>
      </c>
      <c r="G97" s="13">
        <v>600</v>
      </c>
      <c r="H97" s="23">
        <v>690</v>
      </c>
      <c r="I97" s="31">
        <v>252</v>
      </c>
      <c r="J97" s="22">
        <v>283</v>
      </c>
      <c r="K97" s="13">
        <v>320</v>
      </c>
      <c r="L97" s="13">
        <v>430</v>
      </c>
      <c r="M97" s="23">
        <v>510</v>
      </c>
      <c r="N97" s="31">
        <v>227</v>
      </c>
      <c r="O97" s="22">
        <v>21300</v>
      </c>
      <c r="P97" s="13">
        <v>25996</v>
      </c>
      <c r="Q97" s="13">
        <v>26700</v>
      </c>
      <c r="R97" s="13">
        <v>26800</v>
      </c>
      <c r="S97" s="13">
        <v>27500</v>
      </c>
      <c r="T97" s="19">
        <f t="shared" si="12"/>
        <v>6200</v>
      </c>
    </row>
    <row r="98" spans="1:20" outlineLevel="2" x14ac:dyDescent="0.25">
      <c r="A98" s="5" t="s">
        <v>24</v>
      </c>
      <c r="B98" s="8" t="s">
        <v>227</v>
      </c>
      <c r="C98" s="8" t="s">
        <v>228</v>
      </c>
      <c r="D98" s="16" t="s">
        <v>47</v>
      </c>
      <c r="E98" s="22">
        <v>22552</v>
      </c>
      <c r="F98" s="13">
        <v>23400</v>
      </c>
      <c r="G98" s="13">
        <v>24700</v>
      </c>
      <c r="H98" s="23">
        <v>26500</v>
      </c>
      <c r="I98" s="31">
        <v>3948</v>
      </c>
      <c r="J98" s="22">
        <v>9957</v>
      </c>
      <c r="K98" s="13">
        <v>10400</v>
      </c>
      <c r="L98" s="13">
        <v>11000</v>
      </c>
      <c r="M98" s="23">
        <v>11800</v>
      </c>
      <c r="N98" s="31">
        <v>1843</v>
      </c>
      <c r="O98" s="22">
        <v>28845</v>
      </c>
      <c r="P98" s="13">
        <v>28473</v>
      </c>
      <c r="Q98" s="13">
        <v>29900</v>
      </c>
      <c r="R98" s="13">
        <v>30700</v>
      </c>
      <c r="S98" s="13">
        <v>32700</v>
      </c>
      <c r="T98" s="19">
        <f t="shared" si="12"/>
        <v>3855</v>
      </c>
    </row>
    <row r="99" spans="1:20" outlineLevel="2" x14ac:dyDescent="0.25">
      <c r="A99" s="5" t="s">
        <v>24</v>
      </c>
      <c r="B99" s="8" t="s">
        <v>229</v>
      </c>
      <c r="C99" s="8" t="s">
        <v>230</v>
      </c>
      <c r="D99" s="16" t="s">
        <v>50</v>
      </c>
      <c r="E99" s="22">
        <v>2903</v>
      </c>
      <c r="F99" s="13">
        <v>3210</v>
      </c>
      <c r="G99" s="13">
        <v>3510</v>
      </c>
      <c r="H99" s="23">
        <v>3880</v>
      </c>
      <c r="I99" s="31">
        <v>977</v>
      </c>
      <c r="J99" s="22">
        <v>1013</v>
      </c>
      <c r="K99" s="13">
        <v>1110</v>
      </c>
      <c r="L99" s="13">
        <v>1220</v>
      </c>
      <c r="M99" s="23">
        <v>1350</v>
      </c>
      <c r="N99" s="31">
        <v>337</v>
      </c>
      <c r="O99" s="22">
        <v>522</v>
      </c>
      <c r="P99" s="13">
        <v>701</v>
      </c>
      <c r="Q99" s="13">
        <v>740</v>
      </c>
      <c r="R99" s="13">
        <v>840</v>
      </c>
      <c r="S99" s="13">
        <v>910</v>
      </c>
      <c r="T99" s="19">
        <f t="shared" si="12"/>
        <v>388</v>
      </c>
    </row>
    <row r="100" spans="1:20" outlineLevel="2" x14ac:dyDescent="0.25">
      <c r="A100" s="5" t="s">
        <v>24</v>
      </c>
      <c r="B100" s="8" t="s">
        <v>231</v>
      </c>
      <c r="C100" s="8" t="s">
        <v>232</v>
      </c>
      <c r="D100" s="16" t="s">
        <v>45</v>
      </c>
      <c r="E100" s="22">
        <v>726</v>
      </c>
      <c r="F100" s="13">
        <v>730</v>
      </c>
      <c r="G100" s="13">
        <v>760</v>
      </c>
      <c r="H100" s="23">
        <v>760</v>
      </c>
      <c r="I100" s="31">
        <v>34</v>
      </c>
      <c r="J100" s="22">
        <v>286</v>
      </c>
      <c r="K100" s="13">
        <v>289</v>
      </c>
      <c r="L100" s="13">
        <v>300</v>
      </c>
      <c r="M100" s="23">
        <v>300</v>
      </c>
      <c r="N100" s="31">
        <v>14</v>
      </c>
      <c r="O100" s="22">
        <v>123</v>
      </c>
      <c r="P100" s="13">
        <v>192</v>
      </c>
      <c r="Q100" s="13">
        <v>194</v>
      </c>
      <c r="R100" s="13">
        <v>227</v>
      </c>
      <c r="S100" s="13">
        <v>236</v>
      </c>
      <c r="T100" s="19">
        <f t="shared" si="12"/>
        <v>113</v>
      </c>
    </row>
    <row r="101" spans="1:20" outlineLevel="2" x14ac:dyDescent="0.25">
      <c r="A101" s="5" t="s">
        <v>24</v>
      </c>
      <c r="B101" s="8" t="s">
        <v>233</v>
      </c>
      <c r="C101" s="8" t="s">
        <v>234</v>
      </c>
      <c r="D101" s="16" t="s">
        <v>178</v>
      </c>
      <c r="E101" s="22">
        <v>666</v>
      </c>
      <c r="F101" s="13">
        <v>720</v>
      </c>
      <c r="G101" s="13">
        <v>770</v>
      </c>
      <c r="H101" s="23">
        <v>780</v>
      </c>
      <c r="I101" s="31">
        <v>114</v>
      </c>
      <c r="J101" s="22">
        <v>236</v>
      </c>
      <c r="K101" s="13">
        <v>258</v>
      </c>
      <c r="L101" s="13">
        <v>278</v>
      </c>
      <c r="M101" s="23">
        <v>280</v>
      </c>
      <c r="N101" s="31">
        <v>44</v>
      </c>
      <c r="O101" s="22">
        <v>73</v>
      </c>
      <c r="P101" s="13">
        <v>64</v>
      </c>
      <c r="Q101" s="13">
        <v>85</v>
      </c>
      <c r="R101" s="13">
        <v>88</v>
      </c>
      <c r="S101" s="13">
        <v>98</v>
      </c>
      <c r="T101" s="19">
        <f t="shared" si="12"/>
        <v>25</v>
      </c>
    </row>
    <row r="102" spans="1:20" outlineLevel="2" x14ac:dyDescent="0.25">
      <c r="A102" s="5" t="s">
        <v>24</v>
      </c>
      <c r="B102" s="8" t="s">
        <v>235</v>
      </c>
      <c r="C102" s="8" t="s">
        <v>236</v>
      </c>
      <c r="D102" s="16" t="s">
        <v>60</v>
      </c>
      <c r="E102" s="22">
        <v>19084</v>
      </c>
      <c r="F102" s="13">
        <v>21400</v>
      </c>
      <c r="G102" s="13">
        <v>22600</v>
      </c>
      <c r="H102" s="23">
        <v>23900</v>
      </c>
      <c r="I102" s="31">
        <v>4816</v>
      </c>
      <c r="J102" s="22">
        <v>9110</v>
      </c>
      <c r="K102" s="13">
        <v>10400</v>
      </c>
      <c r="L102" s="13">
        <v>11000</v>
      </c>
      <c r="M102" s="23">
        <v>11600</v>
      </c>
      <c r="N102" s="31">
        <v>2490</v>
      </c>
      <c r="O102" s="22">
        <v>16855</v>
      </c>
      <c r="P102" s="13">
        <v>18401</v>
      </c>
      <c r="Q102" s="13">
        <v>18700</v>
      </c>
      <c r="R102" s="13">
        <v>19300</v>
      </c>
      <c r="S102" s="13">
        <v>20700</v>
      </c>
      <c r="T102" s="19">
        <f t="shared" si="12"/>
        <v>3845</v>
      </c>
    </row>
    <row r="103" spans="1:20" outlineLevel="2" x14ac:dyDescent="0.25">
      <c r="A103" s="5" t="s">
        <v>24</v>
      </c>
      <c r="B103" s="8" t="s">
        <v>237</v>
      </c>
      <c r="C103" s="8" t="s">
        <v>238</v>
      </c>
      <c r="D103" s="16" t="s">
        <v>80</v>
      </c>
      <c r="E103" s="22">
        <v>3755</v>
      </c>
      <c r="F103" s="13">
        <v>4400</v>
      </c>
      <c r="G103" s="13">
        <v>4600</v>
      </c>
      <c r="H103" s="23">
        <v>4900</v>
      </c>
      <c r="I103" s="31">
        <v>1145</v>
      </c>
      <c r="J103" s="22">
        <v>1288</v>
      </c>
      <c r="K103" s="13">
        <v>1490</v>
      </c>
      <c r="L103" s="13">
        <v>1600</v>
      </c>
      <c r="M103" s="23">
        <v>1700</v>
      </c>
      <c r="N103" s="31">
        <v>412</v>
      </c>
      <c r="O103" s="22">
        <v>697</v>
      </c>
      <c r="P103" s="13">
        <v>806</v>
      </c>
      <c r="Q103" s="13">
        <v>850</v>
      </c>
      <c r="R103" s="13">
        <v>920</v>
      </c>
      <c r="S103" s="13">
        <v>1030</v>
      </c>
      <c r="T103" s="19">
        <f t="shared" si="12"/>
        <v>333</v>
      </c>
    </row>
    <row r="104" spans="1:20" outlineLevel="2" x14ac:dyDescent="0.25">
      <c r="A104" s="5" t="s">
        <v>24</v>
      </c>
      <c r="B104" s="8" t="s">
        <v>239</v>
      </c>
      <c r="C104" s="8" t="s">
        <v>240</v>
      </c>
      <c r="D104" s="16" t="s">
        <v>57</v>
      </c>
      <c r="E104" s="22">
        <v>1741</v>
      </c>
      <c r="F104" s="13">
        <v>2010</v>
      </c>
      <c r="G104" s="13">
        <v>2070</v>
      </c>
      <c r="H104" s="23">
        <v>2070</v>
      </c>
      <c r="I104" s="31">
        <v>329</v>
      </c>
      <c r="J104" s="22">
        <v>737</v>
      </c>
      <c r="K104" s="13">
        <v>850</v>
      </c>
      <c r="L104" s="13">
        <v>880</v>
      </c>
      <c r="M104" s="23">
        <v>880</v>
      </c>
      <c r="N104" s="31">
        <v>143</v>
      </c>
      <c r="O104" s="22">
        <v>1009</v>
      </c>
      <c r="P104" s="13">
        <v>1222</v>
      </c>
      <c r="Q104" s="13">
        <v>1220</v>
      </c>
      <c r="R104" s="13">
        <v>1370</v>
      </c>
      <c r="S104" s="13">
        <v>1410</v>
      </c>
      <c r="T104" s="19">
        <f t="shared" si="12"/>
        <v>401</v>
      </c>
    </row>
    <row r="105" spans="1:20" outlineLevel="2" x14ac:dyDescent="0.25">
      <c r="A105" s="5" t="s">
        <v>24</v>
      </c>
      <c r="B105" s="8" t="s">
        <v>241</v>
      </c>
      <c r="C105" s="8" t="s">
        <v>242</v>
      </c>
      <c r="D105" s="16" t="s">
        <v>45</v>
      </c>
      <c r="E105" s="22">
        <v>646</v>
      </c>
      <c r="F105" s="13">
        <v>690</v>
      </c>
      <c r="G105" s="13">
        <v>720</v>
      </c>
      <c r="H105" s="23">
        <v>740</v>
      </c>
      <c r="I105" s="31">
        <v>94</v>
      </c>
      <c r="J105" s="22">
        <v>268</v>
      </c>
      <c r="K105" s="13">
        <v>281</v>
      </c>
      <c r="L105" s="13">
        <v>295</v>
      </c>
      <c r="M105" s="23">
        <v>304</v>
      </c>
      <c r="N105" s="31">
        <v>36</v>
      </c>
      <c r="O105" s="22">
        <v>266</v>
      </c>
      <c r="P105" s="13">
        <v>494</v>
      </c>
      <c r="Q105" s="13">
        <v>510</v>
      </c>
      <c r="R105" s="13">
        <v>530</v>
      </c>
      <c r="S105" s="13">
        <v>540</v>
      </c>
      <c r="T105" s="19">
        <f t="shared" si="12"/>
        <v>274</v>
      </c>
    </row>
    <row r="106" spans="1:20" outlineLevel="2" x14ac:dyDescent="0.25">
      <c r="A106" s="5" t="s">
        <v>24</v>
      </c>
      <c r="B106" s="8" t="s">
        <v>243</v>
      </c>
      <c r="C106" s="8" t="s">
        <v>244</v>
      </c>
      <c r="D106" s="16" t="s">
        <v>45</v>
      </c>
      <c r="E106" s="22">
        <v>70253</v>
      </c>
      <c r="F106" s="13">
        <v>74600</v>
      </c>
      <c r="G106" s="13">
        <v>81800</v>
      </c>
      <c r="H106" s="23">
        <v>90200</v>
      </c>
      <c r="I106" s="31">
        <v>19947</v>
      </c>
      <c r="J106" s="22">
        <v>26728</v>
      </c>
      <c r="K106" s="13">
        <v>29300</v>
      </c>
      <c r="L106" s="13">
        <v>32400</v>
      </c>
      <c r="M106" s="23">
        <v>35800</v>
      </c>
      <c r="N106" s="31">
        <v>9072</v>
      </c>
      <c r="O106" s="22">
        <v>31786</v>
      </c>
      <c r="P106" s="13">
        <v>38695</v>
      </c>
      <c r="Q106" s="13">
        <v>39000</v>
      </c>
      <c r="R106" s="13">
        <v>41300</v>
      </c>
      <c r="S106" s="13">
        <v>46600</v>
      </c>
      <c r="T106" s="19">
        <f t="shared" si="12"/>
        <v>14814</v>
      </c>
    </row>
    <row r="107" spans="1:20" outlineLevel="2" x14ac:dyDescent="0.25">
      <c r="A107" s="5" t="s">
        <v>24</v>
      </c>
      <c r="B107" s="8" t="s">
        <v>245</v>
      </c>
      <c r="C107" s="8" t="s">
        <v>246</v>
      </c>
      <c r="D107" s="16" t="s">
        <v>57</v>
      </c>
      <c r="E107" s="22">
        <v>1743</v>
      </c>
      <c r="F107" s="13">
        <v>2050</v>
      </c>
      <c r="G107" s="13">
        <v>2450</v>
      </c>
      <c r="H107" s="23">
        <v>2720</v>
      </c>
      <c r="I107" s="31">
        <v>977</v>
      </c>
      <c r="J107" s="22">
        <v>734</v>
      </c>
      <c r="K107" s="13">
        <v>900</v>
      </c>
      <c r="L107" s="13">
        <v>1090</v>
      </c>
      <c r="M107" s="23">
        <v>1210</v>
      </c>
      <c r="N107" s="31">
        <v>476</v>
      </c>
      <c r="O107" s="22">
        <v>1949</v>
      </c>
      <c r="P107" s="13">
        <v>1755</v>
      </c>
      <c r="Q107" s="13">
        <v>1940</v>
      </c>
      <c r="R107" s="13">
        <v>2020</v>
      </c>
      <c r="S107" s="13">
        <v>2190</v>
      </c>
      <c r="T107" s="19">
        <f t="shared" si="12"/>
        <v>241</v>
      </c>
    </row>
    <row r="108" spans="1:20" outlineLevel="2" x14ac:dyDescent="0.25">
      <c r="A108" s="5" t="s">
        <v>24</v>
      </c>
      <c r="B108" s="8" t="s">
        <v>247</v>
      </c>
      <c r="C108" s="8" t="s">
        <v>248</v>
      </c>
      <c r="D108" s="16" t="s">
        <v>45</v>
      </c>
      <c r="E108" s="22">
        <v>337</v>
      </c>
      <c r="F108" s="13">
        <v>358</v>
      </c>
      <c r="G108" s="13">
        <v>358</v>
      </c>
      <c r="H108" s="23">
        <v>360</v>
      </c>
      <c r="I108" s="31">
        <v>23</v>
      </c>
      <c r="J108" s="22">
        <v>154</v>
      </c>
      <c r="K108" s="13">
        <v>163</v>
      </c>
      <c r="L108" s="13">
        <v>163</v>
      </c>
      <c r="M108" s="23">
        <v>164</v>
      </c>
      <c r="N108" s="31">
        <v>10</v>
      </c>
      <c r="O108" s="22">
        <v>44</v>
      </c>
      <c r="P108" s="13">
        <v>60</v>
      </c>
      <c r="Q108" s="13">
        <v>61</v>
      </c>
      <c r="R108" s="13">
        <v>66</v>
      </c>
      <c r="S108" s="13">
        <v>70</v>
      </c>
      <c r="T108" s="19">
        <f t="shared" si="12"/>
        <v>26</v>
      </c>
    </row>
    <row r="109" spans="1:20" outlineLevel="2" x14ac:dyDescent="0.25">
      <c r="A109" s="5" t="s">
        <v>24</v>
      </c>
      <c r="B109" s="8" t="s">
        <v>249</v>
      </c>
      <c r="C109" s="8" t="s">
        <v>250</v>
      </c>
      <c r="D109" s="16" t="s">
        <v>45</v>
      </c>
      <c r="E109" s="22">
        <v>6837</v>
      </c>
      <c r="F109" s="13">
        <v>8900</v>
      </c>
      <c r="G109" s="13">
        <v>10000</v>
      </c>
      <c r="H109" s="23">
        <v>10800</v>
      </c>
      <c r="I109" s="31">
        <v>3963</v>
      </c>
      <c r="J109" s="22">
        <v>2298</v>
      </c>
      <c r="K109" s="13">
        <v>3090</v>
      </c>
      <c r="L109" s="13">
        <v>3500</v>
      </c>
      <c r="M109" s="23">
        <v>3820</v>
      </c>
      <c r="N109" s="31">
        <v>1522</v>
      </c>
      <c r="O109" s="22">
        <v>4822</v>
      </c>
      <c r="P109" s="13">
        <v>5587</v>
      </c>
      <c r="Q109" s="13">
        <v>5800</v>
      </c>
      <c r="R109" s="13">
        <v>6600</v>
      </c>
      <c r="S109" s="13">
        <v>7500</v>
      </c>
      <c r="T109" s="19">
        <f t="shared" si="12"/>
        <v>2678</v>
      </c>
    </row>
    <row r="110" spans="1:20" outlineLevel="2" x14ac:dyDescent="0.25">
      <c r="A110" s="5" t="s">
        <v>24</v>
      </c>
      <c r="B110" s="8" t="s">
        <v>251</v>
      </c>
      <c r="C110" s="8" t="s">
        <v>252</v>
      </c>
      <c r="D110" s="16" t="s">
        <v>60</v>
      </c>
      <c r="E110" s="22">
        <v>429956</v>
      </c>
      <c r="F110" s="13">
        <v>451400</v>
      </c>
      <c r="G110" s="13">
        <v>484800</v>
      </c>
      <c r="H110" s="23">
        <v>514200</v>
      </c>
      <c r="I110" s="31">
        <v>84244</v>
      </c>
      <c r="J110" s="22">
        <v>187671</v>
      </c>
      <c r="K110" s="13">
        <v>203100</v>
      </c>
      <c r="L110" s="13">
        <v>218000</v>
      </c>
      <c r="M110" s="23">
        <v>231200</v>
      </c>
      <c r="N110" s="31">
        <v>43529</v>
      </c>
      <c r="O110" s="22">
        <v>294467</v>
      </c>
      <c r="P110" s="13">
        <v>316504</v>
      </c>
      <c r="Q110" s="13">
        <v>323600</v>
      </c>
      <c r="R110" s="13">
        <v>332100</v>
      </c>
      <c r="S110" s="13">
        <v>352900</v>
      </c>
      <c r="T110" s="19">
        <f t="shared" si="12"/>
        <v>58433</v>
      </c>
    </row>
    <row r="111" spans="1:20" outlineLevel="2" x14ac:dyDescent="0.25">
      <c r="A111" s="5" t="s">
        <v>24</v>
      </c>
      <c r="B111" s="8" t="s">
        <v>253</v>
      </c>
      <c r="C111" s="8" t="s">
        <v>254</v>
      </c>
      <c r="D111" s="16" t="s">
        <v>57</v>
      </c>
      <c r="E111" s="22">
        <v>53776</v>
      </c>
      <c r="F111" s="13">
        <v>59300</v>
      </c>
      <c r="G111" s="13">
        <v>64000</v>
      </c>
      <c r="H111" s="23">
        <v>69900</v>
      </c>
      <c r="I111" s="31">
        <v>16124</v>
      </c>
      <c r="J111" s="22">
        <v>23694</v>
      </c>
      <c r="K111" s="13">
        <v>26600</v>
      </c>
      <c r="L111" s="13">
        <v>28900</v>
      </c>
      <c r="M111" s="23">
        <v>31600</v>
      </c>
      <c r="N111" s="31">
        <v>7906</v>
      </c>
      <c r="O111" s="22">
        <v>43624</v>
      </c>
      <c r="P111" s="13">
        <v>47383</v>
      </c>
      <c r="Q111" s="13">
        <v>49600</v>
      </c>
      <c r="R111" s="13">
        <v>52100</v>
      </c>
      <c r="S111" s="13">
        <v>55100</v>
      </c>
      <c r="T111" s="19">
        <f t="shared" si="12"/>
        <v>11476</v>
      </c>
    </row>
    <row r="112" spans="1:20" outlineLevel="2" x14ac:dyDescent="0.25">
      <c r="A112" s="5" t="s">
        <v>24</v>
      </c>
      <c r="B112" s="8" t="s">
        <v>255</v>
      </c>
      <c r="C112" s="8" t="s">
        <v>256</v>
      </c>
      <c r="D112" s="16" t="s">
        <v>45</v>
      </c>
      <c r="E112" s="22">
        <v>546</v>
      </c>
      <c r="F112" s="13">
        <v>540</v>
      </c>
      <c r="G112" s="13">
        <v>560</v>
      </c>
      <c r="H112" s="23">
        <v>590</v>
      </c>
      <c r="I112" s="31">
        <v>44</v>
      </c>
      <c r="J112" s="22">
        <v>198</v>
      </c>
      <c r="K112" s="13">
        <v>201</v>
      </c>
      <c r="L112" s="13">
        <v>209</v>
      </c>
      <c r="M112" s="23">
        <v>218</v>
      </c>
      <c r="N112" s="31">
        <v>20</v>
      </c>
      <c r="O112" s="22">
        <v>120</v>
      </c>
      <c r="P112" s="13">
        <v>254</v>
      </c>
      <c r="Q112" s="13">
        <v>258</v>
      </c>
      <c r="R112" s="13">
        <v>260</v>
      </c>
      <c r="S112" s="13">
        <v>263</v>
      </c>
      <c r="T112" s="19">
        <f t="shared" si="12"/>
        <v>143</v>
      </c>
    </row>
    <row r="113" spans="1:20" outlineLevel="2" x14ac:dyDescent="0.25">
      <c r="A113" s="5" t="s">
        <v>24</v>
      </c>
      <c r="B113" s="8" t="s">
        <v>257</v>
      </c>
      <c r="C113" s="8" t="s">
        <v>258</v>
      </c>
      <c r="D113" s="16" t="s">
        <v>45</v>
      </c>
      <c r="E113" s="22">
        <v>8262</v>
      </c>
      <c r="F113" s="13">
        <v>10200</v>
      </c>
      <c r="G113" s="13">
        <v>11300</v>
      </c>
      <c r="H113" s="23">
        <v>12500</v>
      </c>
      <c r="I113" s="31">
        <v>4238</v>
      </c>
      <c r="J113" s="22">
        <v>2765</v>
      </c>
      <c r="K113" s="13">
        <v>3410</v>
      </c>
      <c r="L113" s="13">
        <v>3800</v>
      </c>
      <c r="M113" s="23">
        <v>4200</v>
      </c>
      <c r="N113" s="31">
        <v>1435</v>
      </c>
      <c r="O113" s="22">
        <v>652</v>
      </c>
      <c r="P113" s="13">
        <v>875</v>
      </c>
      <c r="Q113" s="13">
        <v>940</v>
      </c>
      <c r="R113" s="13">
        <v>1140</v>
      </c>
      <c r="S113" s="13">
        <v>1380</v>
      </c>
      <c r="T113" s="19">
        <f t="shared" si="12"/>
        <v>728</v>
      </c>
    </row>
    <row r="114" spans="1:20" outlineLevel="2" x14ac:dyDescent="0.25">
      <c r="A114" s="5" t="s">
        <v>24</v>
      </c>
      <c r="B114" s="8" t="s">
        <v>259</v>
      </c>
      <c r="C114" s="8" t="s">
        <v>260</v>
      </c>
      <c r="D114" s="16" t="s">
        <v>57</v>
      </c>
      <c r="E114" s="22">
        <v>9398</v>
      </c>
      <c r="F114" s="13">
        <v>9500</v>
      </c>
      <c r="G114" s="13">
        <v>9500</v>
      </c>
      <c r="H114" s="23">
        <v>9700</v>
      </c>
      <c r="I114" s="31">
        <v>302</v>
      </c>
      <c r="J114" s="22">
        <v>4160</v>
      </c>
      <c r="K114" s="13">
        <v>4300</v>
      </c>
      <c r="L114" s="13">
        <v>4300</v>
      </c>
      <c r="M114" s="23">
        <v>4400</v>
      </c>
      <c r="N114" s="31">
        <v>240</v>
      </c>
      <c r="O114" s="22">
        <v>1074</v>
      </c>
      <c r="P114" s="13">
        <v>1396</v>
      </c>
      <c r="Q114" s="13">
        <v>1400</v>
      </c>
      <c r="R114" s="13">
        <v>1470</v>
      </c>
      <c r="S114" s="13">
        <v>1570</v>
      </c>
      <c r="T114" s="19">
        <f t="shared" si="12"/>
        <v>496</v>
      </c>
    </row>
    <row r="115" spans="1:20" outlineLevel="2" x14ac:dyDescent="0.25">
      <c r="A115" s="5" t="s">
        <v>24</v>
      </c>
      <c r="B115" s="8" t="s">
        <v>261</v>
      </c>
      <c r="C115" s="8" t="s">
        <v>262</v>
      </c>
      <c r="D115" s="16" t="s">
        <v>47</v>
      </c>
      <c r="E115" s="22">
        <v>21986</v>
      </c>
      <c r="F115" s="13">
        <v>22200</v>
      </c>
      <c r="G115" s="13">
        <v>22500</v>
      </c>
      <c r="H115" s="23">
        <v>23100</v>
      </c>
      <c r="I115" s="31">
        <v>1114</v>
      </c>
      <c r="J115" s="22">
        <v>8984</v>
      </c>
      <c r="K115" s="13">
        <v>9200</v>
      </c>
      <c r="L115" s="13">
        <v>9300</v>
      </c>
      <c r="M115" s="23">
        <v>9500</v>
      </c>
      <c r="N115" s="31">
        <v>516</v>
      </c>
      <c r="O115" s="22">
        <v>10460</v>
      </c>
      <c r="P115" s="13">
        <v>11359</v>
      </c>
      <c r="Q115" s="13">
        <v>11400</v>
      </c>
      <c r="R115" s="13">
        <v>11600</v>
      </c>
      <c r="S115" s="13">
        <v>12200</v>
      </c>
      <c r="T115" s="19">
        <f t="shared" si="12"/>
        <v>1740</v>
      </c>
    </row>
    <row r="116" spans="1:20" outlineLevel="2" x14ac:dyDescent="0.25">
      <c r="A116" s="5" t="s">
        <v>24</v>
      </c>
      <c r="B116" s="8" t="s">
        <v>263</v>
      </c>
      <c r="C116" s="8" t="s">
        <v>264</v>
      </c>
      <c r="D116" s="16" t="s">
        <v>45</v>
      </c>
      <c r="E116" s="22">
        <v>8315</v>
      </c>
      <c r="F116" s="13">
        <v>8600</v>
      </c>
      <c r="G116" s="13">
        <v>9800</v>
      </c>
      <c r="H116" s="23">
        <v>10800</v>
      </c>
      <c r="I116" s="31">
        <v>2485</v>
      </c>
      <c r="J116" s="22">
        <v>3152</v>
      </c>
      <c r="K116" s="13">
        <v>3280</v>
      </c>
      <c r="L116" s="13">
        <v>3710</v>
      </c>
      <c r="M116" s="23">
        <v>4100</v>
      </c>
      <c r="N116" s="31">
        <v>948</v>
      </c>
      <c r="O116" s="22">
        <v>1320</v>
      </c>
      <c r="P116" s="13">
        <v>1573</v>
      </c>
      <c r="Q116" s="13">
        <v>1670</v>
      </c>
      <c r="R116" s="13">
        <v>1800</v>
      </c>
      <c r="S116" s="13">
        <v>2030</v>
      </c>
      <c r="T116" s="19">
        <f t="shared" si="12"/>
        <v>710</v>
      </c>
    </row>
    <row r="117" spans="1:20" outlineLevel="2" x14ac:dyDescent="0.25">
      <c r="A117" s="5" t="s">
        <v>24</v>
      </c>
      <c r="B117" s="8" t="s">
        <v>265</v>
      </c>
      <c r="C117" s="8" t="s">
        <v>266</v>
      </c>
      <c r="D117" s="16" t="s">
        <v>47</v>
      </c>
      <c r="E117" s="22">
        <v>2688</v>
      </c>
      <c r="F117" s="13">
        <v>2730</v>
      </c>
      <c r="G117" s="13">
        <v>3110</v>
      </c>
      <c r="H117" s="23">
        <v>3210</v>
      </c>
      <c r="I117" s="31">
        <v>522</v>
      </c>
      <c r="J117" s="22">
        <v>1285</v>
      </c>
      <c r="K117" s="13">
        <v>1300</v>
      </c>
      <c r="L117" s="13">
        <v>1480</v>
      </c>
      <c r="M117" s="23">
        <v>1520</v>
      </c>
      <c r="N117" s="31">
        <v>235</v>
      </c>
      <c r="O117" s="22">
        <v>1694</v>
      </c>
      <c r="P117" s="13">
        <v>2987</v>
      </c>
      <c r="Q117" s="13">
        <v>2990</v>
      </c>
      <c r="R117" s="13">
        <v>3210</v>
      </c>
      <c r="S117" s="13">
        <v>3650</v>
      </c>
      <c r="T117" s="19">
        <f t="shared" si="12"/>
        <v>1956</v>
      </c>
    </row>
    <row r="118" spans="1:20" outlineLevel="2" x14ac:dyDescent="0.25">
      <c r="A118" s="5" t="s">
        <v>24</v>
      </c>
      <c r="B118" s="8" t="s">
        <v>267</v>
      </c>
      <c r="C118" s="8" t="s">
        <v>268</v>
      </c>
      <c r="D118" s="16" t="s">
        <v>57</v>
      </c>
      <c r="E118" s="22">
        <v>81026</v>
      </c>
      <c r="F118" s="13">
        <v>81700</v>
      </c>
      <c r="G118" s="13">
        <v>86000</v>
      </c>
      <c r="H118" s="23">
        <v>91700</v>
      </c>
      <c r="I118" s="31">
        <v>10674</v>
      </c>
      <c r="J118" s="22">
        <v>32041</v>
      </c>
      <c r="K118" s="13">
        <v>33200</v>
      </c>
      <c r="L118" s="13">
        <v>35200</v>
      </c>
      <c r="M118" s="23">
        <v>37600</v>
      </c>
      <c r="N118" s="31">
        <v>5559</v>
      </c>
      <c r="O118" s="22">
        <v>52025</v>
      </c>
      <c r="P118" s="13">
        <v>55310</v>
      </c>
      <c r="Q118" s="13">
        <v>57400</v>
      </c>
      <c r="R118" s="13">
        <v>60600</v>
      </c>
      <c r="S118" s="13">
        <v>66000</v>
      </c>
      <c r="T118" s="19">
        <f t="shared" si="12"/>
        <v>13975</v>
      </c>
    </row>
    <row r="119" spans="1:20" outlineLevel="2" x14ac:dyDescent="0.25">
      <c r="A119" s="5" t="s">
        <v>24</v>
      </c>
      <c r="B119" s="8" t="s">
        <v>269</v>
      </c>
      <c r="C119" s="8" t="s">
        <v>270</v>
      </c>
      <c r="D119" s="16" t="s">
        <v>60</v>
      </c>
      <c r="E119" s="22">
        <v>36994</v>
      </c>
      <c r="F119" s="13">
        <v>38900</v>
      </c>
      <c r="G119" s="13">
        <v>40500</v>
      </c>
      <c r="H119" s="23">
        <v>41700</v>
      </c>
      <c r="I119" s="31">
        <v>4706</v>
      </c>
      <c r="J119" s="22">
        <v>15940</v>
      </c>
      <c r="K119" s="13">
        <v>16900</v>
      </c>
      <c r="L119" s="13">
        <v>17600</v>
      </c>
      <c r="M119" s="23">
        <v>18100</v>
      </c>
      <c r="N119" s="31">
        <v>2160</v>
      </c>
      <c r="O119" s="22">
        <v>15735</v>
      </c>
      <c r="P119" s="13">
        <v>18494</v>
      </c>
      <c r="Q119" s="13">
        <v>17500</v>
      </c>
      <c r="R119" s="13">
        <v>18000</v>
      </c>
      <c r="S119" s="13">
        <v>18500</v>
      </c>
      <c r="T119" s="19">
        <f t="shared" si="12"/>
        <v>2765</v>
      </c>
    </row>
    <row r="120" spans="1:20" outlineLevel="2" x14ac:dyDescent="0.25">
      <c r="A120" s="5" t="s">
        <v>24</v>
      </c>
      <c r="B120" s="8" t="s">
        <v>271</v>
      </c>
      <c r="C120" s="8" t="s">
        <v>272</v>
      </c>
      <c r="D120" s="16" t="s">
        <v>60</v>
      </c>
      <c r="E120" s="22">
        <v>14646</v>
      </c>
      <c r="F120" s="13">
        <v>15600</v>
      </c>
      <c r="G120" s="13">
        <v>16200</v>
      </c>
      <c r="H120" s="23">
        <v>16900</v>
      </c>
      <c r="I120" s="31">
        <v>2254</v>
      </c>
      <c r="J120" s="22">
        <v>6289</v>
      </c>
      <c r="K120" s="13">
        <v>6900</v>
      </c>
      <c r="L120" s="13">
        <v>7200</v>
      </c>
      <c r="M120" s="23">
        <v>7500</v>
      </c>
      <c r="N120" s="31">
        <v>1211</v>
      </c>
      <c r="O120" s="22">
        <v>6402</v>
      </c>
      <c r="P120" s="13">
        <v>7303</v>
      </c>
      <c r="Q120" s="13">
        <v>7300</v>
      </c>
      <c r="R120" s="13">
        <v>7400</v>
      </c>
      <c r="S120" s="13">
        <v>7600</v>
      </c>
      <c r="T120" s="19">
        <f t="shared" si="12"/>
        <v>1198</v>
      </c>
    </row>
    <row r="121" spans="1:20" outlineLevel="2" x14ac:dyDescent="0.25">
      <c r="A121" s="5" t="s">
        <v>24</v>
      </c>
      <c r="B121" s="8" t="s">
        <v>273</v>
      </c>
      <c r="C121" s="8" t="s">
        <v>274</v>
      </c>
      <c r="D121" s="16" t="s">
        <v>178</v>
      </c>
      <c r="E121" s="22">
        <v>455</v>
      </c>
      <c r="F121" s="13">
        <v>450</v>
      </c>
      <c r="G121" s="13">
        <v>470</v>
      </c>
      <c r="H121" s="23">
        <v>570</v>
      </c>
      <c r="I121" s="31">
        <v>115</v>
      </c>
      <c r="J121" s="22">
        <v>197</v>
      </c>
      <c r="K121" s="13">
        <v>198</v>
      </c>
      <c r="L121" s="13">
        <v>207</v>
      </c>
      <c r="M121" s="23">
        <v>251</v>
      </c>
      <c r="N121" s="31">
        <v>54</v>
      </c>
      <c r="O121" s="22">
        <v>139</v>
      </c>
      <c r="P121" s="13">
        <v>186</v>
      </c>
      <c r="Q121" s="13">
        <v>261</v>
      </c>
      <c r="R121" s="13">
        <v>290</v>
      </c>
      <c r="S121" s="13">
        <v>317</v>
      </c>
      <c r="T121" s="19">
        <f t="shared" si="12"/>
        <v>178</v>
      </c>
    </row>
    <row r="122" spans="1:20" outlineLevel="2" x14ac:dyDescent="0.25">
      <c r="A122" s="5" t="s">
        <v>24</v>
      </c>
      <c r="B122" s="8" t="s">
        <v>275</v>
      </c>
      <c r="C122" s="8" t="s">
        <v>276</v>
      </c>
      <c r="D122" s="16" t="s">
        <v>45</v>
      </c>
      <c r="E122" s="22">
        <v>13295</v>
      </c>
      <c r="F122" s="13">
        <v>18300</v>
      </c>
      <c r="G122" s="13">
        <v>21300</v>
      </c>
      <c r="H122" s="23">
        <v>25200</v>
      </c>
      <c r="I122" s="31">
        <v>11905</v>
      </c>
      <c r="J122" s="22">
        <v>4534</v>
      </c>
      <c r="K122" s="13">
        <v>6400</v>
      </c>
      <c r="L122" s="13">
        <v>7500</v>
      </c>
      <c r="M122" s="23">
        <v>8900</v>
      </c>
      <c r="N122" s="31">
        <v>4366</v>
      </c>
      <c r="O122" s="22">
        <v>9817</v>
      </c>
      <c r="P122" s="13">
        <v>11445</v>
      </c>
      <c r="Q122" s="13">
        <v>13200</v>
      </c>
      <c r="R122" s="13">
        <v>15100</v>
      </c>
      <c r="S122" s="13">
        <v>17900</v>
      </c>
      <c r="T122" s="19">
        <f t="shared" si="12"/>
        <v>8083</v>
      </c>
    </row>
    <row r="123" spans="1:20" outlineLevel="2" x14ac:dyDescent="0.25">
      <c r="A123" s="5" t="s">
        <v>24</v>
      </c>
      <c r="B123" s="8" t="s">
        <v>277</v>
      </c>
      <c r="C123" s="8" t="s">
        <v>278</v>
      </c>
      <c r="D123" s="16" t="s">
        <v>57</v>
      </c>
      <c r="E123" s="22">
        <v>7779</v>
      </c>
      <c r="F123" s="13">
        <v>8100</v>
      </c>
      <c r="G123" s="13">
        <v>8300</v>
      </c>
      <c r="H123" s="23">
        <v>8400</v>
      </c>
      <c r="I123" s="31">
        <v>621</v>
      </c>
      <c r="J123" s="22">
        <v>2872</v>
      </c>
      <c r="K123" s="13">
        <v>3020</v>
      </c>
      <c r="L123" s="13">
        <v>3100</v>
      </c>
      <c r="M123" s="23">
        <v>3150</v>
      </c>
      <c r="N123" s="31">
        <v>278</v>
      </c>
      <c r="O123" s="22">
        <v>1665</v>
      </c>
      <c r="P123" s="13">
        <v>1879</v>
      </c>
      <c r="Q123" s="13">
        <v>1880</v>
      </c>
      <c r="R123" s="13">
        <v>1920</v>
      </c>
      <c r="S123" s="13">
        <v>2030</v>
      </c>
      <c r="T123" s="19">
        <f t="shared" si="12"/>
        <v>365</v>
      </c>
    </row>
    <row r="124" spans="1:20" outlineLevel="2" x14ac:dyDescent="0.25">
      <c r="A124" s="5" t="s">
        <v>24</v>
      </c>
      <c r="B124" s="8" t="s">
        <v>279</v>
      </c>
      <c r="C124" s="8" t="s">
        <v>280</v>
      </c>
      <c r="D124" s="16" t="s">
        <v>57</v>
      </c>
      <c r="E124" s="22">
        <v>1734</v>
      </c>
      <c r="F124" s="13">
        <v>1750</v>
      </c>
      <c r="G124" s="13">
        <v>1860</v>
      </c>
      <c r="H124" s="23">
        <v>2060</v>
      </c>
      <c r="I124" s="31">
        <v>326</v>
      </c>
      <c r="J124" s="22">
        <v>1040</v>
      </c>
      <c r="K124" s="13">
        <v>1070</v>
      </c>
      <c r="L124" s="13">
        <v>1130</v>
      </c>
      <c r="M124" s="23">
        <v>1250</v>
      </c>
      <c r="N124" s="31">
        <v>210</v>
      </c>
      <c r="O124" s="22">
        <v>678</v>
      </c>
      <c r="P124" s="13">
        <v>998</v>
      </c>
      <c r="Q124" s="13">
        <v>1000</v>
      </c>
      <c r="R124" s="13">
        <v>1020</v>
      </c>
      <c r="S124" s="13">
        <v>1090</v>
      </c>
      <c r="T124" s="19">
        <f t="shared" si="12"/>
        <v>412</v>
      </c>
    </row>
    <row r="125" spans="1:20" outlineLevel="2" x14ac:dyDescent="0.25">
      <c r="A125" s="5" t="s">
        <v>24</v>
      </c>
      <c r="B125" s="8" t="s">
        <v>281</v>
      </c>
      <c r="C125" s="8" t="s">
        <v>282</v>
      </c>
      <c r="D125" s="16" t="s">
        <v>47</v>
      </c>
      <c r="E125" s="22">
        <v>5612</v>
      </c>
      <c r="F125" s="13">
        <v>5900</v>
      </c>
      <c r="G125" s="13">
        <v>5900</v>
      </c>
      <c r="H125" s="23">
        <v>6100</v>
      </c>
      <c r="I125" s="31">
        <v>488</v>
      </c>
      <c r="J125" s="22">
        <v>2248</v>
      </c>
      <c r="K125" s="13">
        <v>2390</v>
      </c>
      <c r="L125" s="13">
        <v>2440</v>
      </c>
      <c r="M125" s="23">
        <v>2540</v>
      </c>
      <c r="N125" s="31">
        <v>292</v>
      </c>
      <c r="O125" s="22">
        <v>2079</v>
      </c>
      <c r="P125" s="13">
        <v>2587</v>
      </c>
      <c r="Q125" s="13">
        <v>2590</v>
      </c>
      <c r="R125" s="13">
        <v>2650</v>
      </c>
      <c r="S125" s="13">
        <v>2790</v>
      </c>
      <c r="T125" s="19">
        <f t="shared" si="12"/>
        <v>711</v>
      </c>
    </row>
    <row r="126" spans="1:20" outlineLevel="2" x14ac:dyDescent="0.25">
      <c r="A126" s="5" t="s">
        <v>24</v>
      </c>
      <c r="B126" s="8" t="s">
        <v>283</v>
      </c>
      <c r="C126" s="8" t="s">
        <v>284</v>
      </c>
      <c r="D126" s="16" t="s">
        <v>45</v>
      </c>
      <c r="E126" s="22">
        <v>2307</v>
      </c>
      <c r="F126" s="13">
        <v>2300</v>
      </c>
      <c r="G126" s="13">
        <v>2290</v>
      </c>
      <c r="H126" s="23">
        <v>2400</v>
      </c>
      <c r="I126" s="31">
        <v>93</v>
      </c>
      <c r="J126" s="22">
        <v>896</v>
      </c>
      <c r="K126" s="13">
        <v>920</v>
      </c>
      <c r="L126" s="13">
        <v>930</v>
      </c>
      <c r="M126" s="23">
        <v>980</v>
      </c>
      <c r="N126" s="31">
        <v>84</v>
      </c>
      <c r="O126" s="22">
        <v>354</v>
      </c>
      <c r="P126" s="13">
        <v>416</v>
      </c>
      <c r="Q126" s="13">
        <v>500</v>
      </c>
      <c r="R126" s="13">
        <v>530</v>
      </c>
      <c r="S126" s="13">
        <v>580</v>
      </c>
      <c r="T126" s="19">
        <f t="shared" si="12"/>
        <v>226</v>
      </c>
    </row>
    <row r="127" spans="1:20" outlineLevel="2" x14ac:dyDescent="0.25">
      <c r="A127" s="5" t="s">
        <v>24</v>
      </c>
      <c r="B127" s="8" t="s">
        <v>285</v>
      </c>
      <c r="C127" s="8" t="s">
        <v>286</v>
      </c>
      <c r="D127" s="16" t="s">
        <v>60</v>
      </c>
      <c r="E127" s="22">
        <v>50010</v>
      </c>
      <c r="F127" s="13">
        <v>52400</v>
      </c>
      <c r="G127" s="13">
        <v>55500</v>
      </c>
      <c r="H127" s="23">
        <v>59500</v>
      </c>
      <c r="I127" s="31">
        <v>9490</v>
      </c>
      <c r="J127" s="22">
        <v>23830</v>
      </c>
      <c r="K127" s="13">
        <v>25700</v>
      </c>
      <c r="L127" s="13">
        <v>27200</v>
      </c>
      <c r="M127" s="23">
        <v>29100</v>
      </c>
      <c r="N127" s="31">
        <v>5270</v>
      </c>
      <c r="O127" s="22">
        <v>33432</v>
      </c>
      <c r="P127" s="13">
        <v>38316</v>
      </c>
      <c r="Q127" s="13">
        <v>39900</v>
      </c>
      <c r="R127" s="13">
        <v>40100</v>
      </c>
      <c r="S127" s="13">
        <v>41800</v>
      </c>
      <c r="T127" s="19">
        <f t="shared" si="12"/>
        <v>8368</v>
      </c>
    </row>
    <row r="128" spans="1:20" outlineLevel="2" x14ac:dyDescent="0.25">
      <c r="A128" s="5" t="s">
        <v>24</v>
      </c>
      <c r="B128" s="8" t="s">
        <v>287</v>
      </c>
      <c r="C128" s="8" t="s">
        <v>288</v>
      </c>
      <c r="D128" s="16" t="s">
        <v>57</v>
      </c>
      <c r="E128" s="22">
        <v>1442</v>
      </c>
      <c r="F128" s="13">
        <v>1610</v>
      </c>
      <c r="G128" s="13">
        <v>1750</v>
      </c>
      <c r="H128" s="23">
        <v>1770</v>
      </c>
      <c r="I128" s="31">
        <v>328</v>
      </c>
      <c r="J128" s="22">
        <v>586</v>
      </c>
      <c r="K128" s="13">
        <v>690</v>
      </c>
      <c r="L128" s="13">
        <v>750</v>
      </c>
      <c r="M128" s="23">
        <v>760</v>
      </c>
      <c r="N128" s="31">
        <v>174</v>
      </c>
      <c r="O128" s="22">
        <v>233</v>
      </c>
      <c r="P128" s="13">
        <v>408</v>
      </c>
      <c r="Q128" s="13">
        <v>410</v>
      </c>
      <c r="R128" s="13">
        <v>420</v>
      </c>
      <c r="S128" s="13">
        <v>430</v>
      </c>
      <c r="T128" s="19">
        <f t="shared" si="12"/>
        <v>197</v>
      </c>
    </row>
    <row r="129" spans="1:20" outlineLevel="2" x14ac:dyDescent="0.25">
      <c r="A129" s="5" t="s">
        <v>24</v>
      </c>
      <c r="B129" s="8" t="s">
        <v>289</v>
      </c>
      <c r="C129" s="8" t="s">
        <v>290</v>
      </c>
      <c r="D129" s="16" t="s">
        <v>57</v>
      </c>
      <c r="E129" s="22">
        <v>4434</v>
      </c>
      <c r="F129" s="13">
        <v>4700</v>
      </c>
      <c r="G129" s="13">
        <v>5300</v>
      </c>
      <c r="H129" s="23">
        <v>5500</v>
      </c>
      <c r="I129" s="31">
        <v>1066</v>
      </c>
      <c r="J129" s="22">
        <v>2206</v>
      </c>
      <c r="K129" s="13">
        <v>2370</v>
      </c>
      <c r="L129" s="13">
        <v>2630</v>
      </c>
      <c r="M129" s="23">
        <v>2750</v>
      </c>
      <c r="N129" s="31">
        <v>544</v>
      </c>
      <c r="O129" s="22">
        <v>4152</v>
      </c>
      <c r="P129" s="13">
        <v>5288</v>
      </c>
      <c r="Q129" s="13">
        <v>5300</v>
      </c>
      <c r="R129" s="13">
        <v>5500</v>
      </c>
      <c r="S129" s="13">
        <v>5800</v>
      </c>
      <c r="T129" s="19">
        <f t="shared" si="12"/>
        <v>1648</v>
      </c>
    </row>
    <row r="130" spans="1:20" ht="15.05" outlineLevel="2" thickBot="1" x14ac:dyDescent="0.3">
      <c r="A130" s="6" t="s">
        <v>24</v>
      </c>
      <c r="B130" s="8" t="s">
        <v>291</v>
      </c>
      <c r="C130" s="8" t="s">
        <v>292</v>
      </c>
      <c r="D130" s="16" t="s">
        <v>45</v>
      </c>
      <c r="E130" s="22">
        <v>384</v>
      </c>
      <c r="F130" s="13">
        <v>420</v>
      </c>
      <c r="G130" s="13">
        <v>420</v>
      </c>
      <c r="H130" s="23">
        <v>440</v>
      </c>
      <c r="I130" s="32">
        <v>56</v>
      </c>
      <c r="J130" s="22">
        <v>150</v>
      </c>
      <c r="K130" s="13">
        <v>166</v>
      </c>
      <c r="L130" s="13">
        <v>167</v>
      </c>
      <c r="M130" s="23">
        <v>175</v>
      </c>
      <c r="N130" s="32">
        <v>25</v>
      </c>
      <c r="O130" s="22">
        <v>10</v>
      </c>
      <c r="P130" s="13">
        <v>15</v>
      </c>
      <c r="Q130" s="13">
        <v>15</v>
      </c>
      <c r="R130" s="13">
        <v>15</v>
      </c>
      <c r="S130" s="13">
        <v>15</v>
      </c>
      <c r="T130" s="20">
        <f t="shared" si="12"/>
        <v>5</v>
      </c>
    </row>
    <row r="131" spans="1:20" s="3" customFormat="1" ht="15.05" outlineLevel="1" thickBot="1" x14ac:dyDescent="0.3">
      <c r="A131" s="11" t="s">
        <v>24</v>
      </c>
      <c r="B131" s="12" t="s">
        <v>25</v>
      </c>
      <c r="C131" s="12"/>
      <c r="D131" s="17"/>
      <c r="E131" s="24">
        <f t="shared" ref="E131:J131" si="13">SUBTOTAL(9,E85:E130)</f>
        <v>1281565</v>
      </c>
      <c r="F131" s="14">
        <f t="shared" si="13"/>
        <v>1368208</v>
      </c>
      <c r="G131" s="14">
        <f t="shared" si="13"/>
        <v>1457308</v>
      </c>
      <c r="H131" s="25">
        <f t="shared" si="13"/>
        <v>1561580</v>
      </c>
      <c r="I131" s="33">
        <f>SUBTOTAL(9,I85:I130)</f>
        <v>280015</v>
      </c>
      <c r="J131" s="24">
        <f t="shared" si="13"/>
        <v>528547</v>
      </c>
      <c r="K131" s="14">
        <f t="shared" ref="K131:S131" si="14">SUBTOTAL(9,K85:K130)</f>
        <v>577256</v>
      </c>
      <c r="L131" s="14">
        <f t="shared" si="14"/>
        <v>616249</v>
      </c>
      <c r="M131" s="25">
        <f t="shared" si="14"/>
        <v>659912</v>
      </c>
      <c r="N131" s="33">
        <f>SUBTOTAL(9,N85:N130)</f>
        <v>131365</v>
      </c>
      <c r="O131" s="24">
        <f t="shared" ref="O131:P131" si="15">SUBTOTAL(9,O85:O130)</f>
        <v>811001</v>
      </c>
      <c r="P131" s="14">
        <f t="shared" si="15"/>
        <v>901060</v>
      </c>
      <c r="Q131" s="14">
        <f t="shared" si="14"/>
        <v>931454</v>
      </c>
      <c r="R131" s="14">
        <f t="shared" si="14"/>
        <v>966156</v>
      </c>
      <c r="S131" s="14">
        <f t="shared" si="14"/>
        <v>1036839</v>
      </c>
      <c r="T131" s="37">
        <f>SUBTOTAL(9,T85:T130)</f>
        <v>225838</v>
      </c>
    </row>
    <row r="132" spans="1:20" outlineLevel="2" x14ac:dyDescent="0.25">
      <c r="A132" s="7" t="s">
        <v>26</v>
      </c>
      <c r="B132" s="8" t="s">
        <v>293</v>
      </c>
      <c r="C132" s="8" t="s">
        <v>294</v>
      </c>
      <c r="D132" s="16" t="s">
        <v>57</v>
      </c>
      <c r="E132" s="22">
        <v>9939</v>
      </c>
      <c r="F132" s="13">
        <v>11500</v>
      </c>
      <c r="G132" s="13">
        <v>12000</v>
      </c>
      <c r="H132" s="23">
        <v>13700</v>
      </c>
      <c r="I132" s="34">
        <v>3761</v>
      </c>
      <c r="J132" s="22">
        <v>3114</v>
      </c>
      <c r="K132" s="13">
        <v>3710</v>
      </c>
      <c r="L132" s="13">
        <v>4000</v>
      </c>
      <c r="M132" s="23">
        <v>4700</v>
      </c>
      <c r="N132" s="34">
        <v>1586</v>
      </c>
      <c r="O132" s="22">
        <v>10143</v>
      </c>
      <c r="P132" s="13">
        <v>9182</v>
      </c>
      <c r="Q132" s="13">
        <v>11500</v>
      </c>
      <c r="R132" s="13">
        <v>12700</v>
      </c>
      <c r="S132" s="13">
        <v>14700</v>
      </c>
      <c r="T132" s="21">
        <f t="shared" ref="T132:T150" si="16">S132-O132</f>
        <v>4557</v>
      </c>
    </row>
    <row r="133" spans="1:20" outlineLevel="2" x14ac:dyDescent="0.25">
      <c r="A133" s="5" t="s">
        <v>26</v>
      </c>
      <c r="B133" s="8" t="s">
        <v>295</v>
      </c>
      <c r="C133" s="8" t="s">
        <v>296</v>
      </c>
      <c r="D133" s="16" t="s">
        <v>45</v>
      </c>
      <c r="E133" s="22">
        <v>0</v>
      </c>
      <c r="F133" s="13">
        <v>0</v>
      </c>
      <c r="G133" s="13">
        <v>0</v>
      </c>
      <c r="H133" s="23">
        <v>0</v>
      </c>
      <c r="I133" s="31">
        <v>0</v>
      </c>
      <c r="J133" s="22">
        <v>0</v>
      </c>
      <c r="K133" s="13">
        <v>0</v>
      </c>
      <c r="L133" s="13">
        <v>0</v>
      </c>
      <c r="M133" s="23">
        <v>0</v>
      </c>
      <c r="N133" s="31">
        <v>0</v>
      </c>
      <c r="O133" s="22">
        <v>707</v>
      </c>
      <c r="P133" s="13">
        <v>625</v>
      </c>
      <c r="Q133" s="13">
        <v>700</v>
      </c>
      <c r="R133" s="13">
        <v>800</v>
      </c>
      <c r="S133" s="13">
        <v>1060</v>
      </c>
      <c r="T133" s="19">
        <f t="shared" si="16"/>
        <v>353</v>
      </c>
    </row>
    <row r="134" spans="1:20" outlineLevel="2" x14ac:dyDescent="0.25">
      <c r="A134" s="5" t="s">
        <v>26</v>
      </c>
      <c r="B134" s="8" t="s">
        <v>297</v>
      </c>
      <c r="C134" s="8" t="s">
        <v>298</v>
      </c>
      <c r="D134" s="16" t="s">
        <v>47</v>
      </c>
      <c r="E134" s="22">
        <v>5369</v>
      </c>
      <c r="F134" s="13">
        <v>5700</v>
      </c>
      <c r="G134" s="13">
        <v>5700</v>
      </c>
      <c r="H134" s="23">
        <v>5900</v>
      </c>
      <c r="I134" s="31">
        <v>531</v>
      </c>
      <c r="J134" s="22">
        <v>2203</v>
      </c>
      <c r="K134" s="13">
        <v>2390</v>
      </c>
      <c r="L134" s="13">
        <v>2480</v>
      </c>
      <c r="M134" s="23">
        <v>2580</v>
      </c>
      <c r="N134" s="31">
        <v>377</v>
      </c>
      <c r="O134" s="22">
        <v>4603</v>
      </c>
      <c r="P134" s="13">
        <v>5230</v>
      </c>
      <c r="Q134" s="13">
        <v>5300</v>
      </c>
      <c r="R134" s="13">
        <v>5400</v>
      </c>
      <c r="S134" s="13">
        <v>5700</v>
      </c>
      <c r="T134" s="19">
        <f t="shared" si="16"/>
        <v>1097</v>
      </c>
    </row>
    <row r="135" spans="1:20" outlineLevel="2" x14ac:dyDescent="0.25">
      <c r="A135" s="5" t="s">
        <v>26</v>
      </c>
      <c r="B135" s="8" t="s">
        <v>299</v>
      </c>
      <c r="C135" s="8" t="s">
        <v>300</v>
      </c>
      <c r="D135" s="16" t="s">
        <v>57</v>
      </c>
      <c r="E135" s="22">
        <v>528</v>
      </c>
      <c r="F135" s="13">
        <v>590</v>
      </c>
      <c r="G135" s="13">
        <v>660</v>
      </c>
      <c r="H135" s="23">
        <v>660</v>
      </c>
      <c r="I135" s="31">
        <v>132</v>
      </c>
      <c r="J135" s="22">
        <v>199</v>
      </c>
      <c r="K135" s="13">
        <v>220</v>
      </c>
      <c r="L135" s="13">
        <v>250</v>
      </c>
      <c r="M135" s="23">
        <v>250</v>
      </c>
      <c r="N135" s="31">
        <v>51</v>
      </c>
      <c r="O135" s="22">
        <v>357</v>
      </c>
      <c r="P135" s="13">
        <v>437</v>
      </c>
      <c r="Q135" s="13">
        <v>470</v>
      </c>
      <c r="R135" s="13">
        <v>500</v>
      </c>
      <c r="S135" s="13">
        <v>570</v>
      </c>
      <c r="T135" s="19">
        <f t="shared" si="16"/>
        <v>213</v>
      </c>
    </row>
    <row r="136" spans="1:20" outlineLevel="2" x14ac:dyDescent="0.25">
      <c r="A136" s="5" t="s">
        <v>26</v>
      </c>
      <c r="B136" s="8" t="s">
        <v>301</v>
      </c>
      <c r="C136" s="8" t="s">
        <v>302</v>
      </c>
      <c r="D136" s="16" t="s">
        <v>47</v>
      </c>
      <c r="E136" s="22">
        <v>2271</v>
      </c>
      <c r="F136" s="13">
        <v>2300</v>
      </c>
      <c r="G136" s="13">
        <v>2320</v>
      </c>
      <c r="H136" s="23">
        <v>2380</v>
      </c>
      <c r="I136" s="31">
        <v>109</v>
      </c>
      <c r="J136" s="22">
        <v>1170</v>
      </c>
      <c r="K136" s="13">
        <v>1200</v>
      </c>
      <c r="L136" s="13">
        <v>1240</v>
      </c>
      <c r="M136" s="23">
        <v>1280</v>
      </c>
      <c r="N136" s="31">
        <v>110</v>
      </c>
      <c r="O136" s="22">
        <v>637</v>
      </c>
      <c r="P136" s="13">
        <v>678</v>
      </c>
      <c r="Q136" s="13">
        <v>830</v>
      </c>
      <c r="R136" s="13">
        <v>830</v>
      </c>
      <c r="S136" s="13">
        <v>890</v>
      </c>
      <c r="T136" s="19">
        <f t="shared" si="16"/>
        <v>253</v>
      </c>
    </row>
    <row r="137" spans="1:20" outlineLevel="2" x14ac:dyDescent="0.25">
      <c r="A137" s="5" t="s">
        <v>26</v>
      </c>
      <c r="B137" s="8" t="s">
        <v>303</v>
      </c>
      <c r="C137" s="8" t="s">
        <v>304</v>
      </c>
      <c r="D137" s="16" t="s">
        <v>57</v>
      </c>
      <c r="E137" s="22">
        <v>10819</v>
      </c>
      <c r="F137" s="13">
        <v>10600</v>
      </c>
      <c r="G137" s="13">
        <v>11100</v>
      </c>
      <c r="H137" s="23">
        <v>11600</v>
      </c>
      <c r="I137" s="31">
        <v>781</v>
      </c>
      <c r="J137" s="22">
        <v>4601</v>
      </c>
      <c r="K137" s="13">
        <v>4700</v>
      </c>
      <c r="L137" s="13">
        <v>5000</v>
      </c>
      <c r="M137" s="23">
        <v>5300</v>
      </c>
      <c r="N137" s="31">
        <v>699</v>
      </c>
      <c r="O137" s="22">
        <v>5426</v>
      </c>
      <c r="P137" s="13">
        <v>6229</v>
      </c>
      <c r="Q137" s="13">
        <v>6700</v>
      </c>
      <c r="R137" s="13">
        <v>7000</v>
      </c>
      <c r="S137" s="13">
        <v>7400</v>
      </c>
      <c r="T137" s="19">
        <f t="shared" si="16"/>
        <v>1974</v>
      </c>
    </row>
    <row r="138" spans="1:20" outlineLevel="2" x14ac:dyDescent="0.25">
      <c r="A138" s="5" t="s">
        <v>26</v>
      </c>
      <c r="B138" s="8" t="s">
        <v>305</v>
      </c>
      <c r="C138" s="8" t="s">
        <v>306</v>
      </c>
      <c r="D138" s="16" t="s">
        <v>47</v>
      </c>
      <c r="E138" s="22">
        <v>42088</v>
      </c>
      <c r="F138" s="13">
        <v>43200</v>
      </c>
      <c r="G138" s="13">
        <v>43700</v>
      </c>
      <c r="H138" s="23">
        <v>45800</v>
      </c>
      <c r="I138" s="31">
        <v>3712</v>
      </c>
      <c r="J138" s="22">
        <v>15994</v>
      </c>
      <c r="K138" s="13">
        <v>16700</v>
      </c>
      <c r="L138" s="13">
        <v>17200</v>
      </c>
      <c r="M138" s="23">
        <v>18100</v>
      </c>
      <c r="N138" s="31">
        <v>2106</v>
      </c>
      <c r="O138" s="22">
        <v>24376</v>
      </c>
      <c r="P138" s="13">
        <v>26661</v>
      </c>
      <c r="Q138" s="13">
        <v>28300</v>
      </c>
      <c r="R138" s="13">
        <v>29800</v>
      </c>
      <c r="S138" s="13">
        <v>31900</v>
      </c>
      <c r="T138" s="19">
        <f t="shared" si="16"/>
        <v>7524</v>
      </c>
    </row>
    <row r="139" spans="1:20" outlineLevel="2" x14ac:dyDescent="0.25">
      <c r="A139" s="5" t="s">
        <v>26</v>
      </c>
      <c r="B139" s="8" t="s">
        <v>307</v>
      </c>
      <c r="C139" s="8" t="s">
        <v>308</v>
      </c>
      <c r="D139" s="16" t="s">
        <v>57</v>
      </c>
      <c r="E139" s="22">
        <v>13249</v>
      </c>
      <c r="F139" s="13">
        <v>13200</v>
      </c>
      <c r="G139" s="13">
        <v>13700</v>
      </c>
      <c r="H139" s="23">
        <v>14800</v>
      </c>
      <c r="I139" s="31">
        <v>1551</v>
      </c>
      <c r="J139" s="22">
        <v>5207</v>
      </c>
      <c r="K139" s="13">
        <v>5300</v>
      </c>
      <c r="L139" s="13">
        <v>5600</v>
      </c>
      <c r="M139" s="23">
        <v>6100</v>
      </c>
      <c r="N139" s="31">
        <v>893</v>
      </c>
      <c r="O139" s="22">
        <v>6736</v>
      </c>
      <c r="P139" s="13">
        <v>6950</v>
      </c>
      <c r="Q139" s="13">
        <v>7200</v>
      </c>
      <c r="R139" s="13">
        <v>7500</v>
      </c>
      <c r="S139" s="13">
        <v>8200</v>
      </c>
      <c r="T139" s="19">
        <f t="shared" si="16"/>
        <v>1464</v>
      </c>
    </row>
    <row r="140" spans="1:20" outlineLevel="2" x14ac:dyDescent="0.25">
      <c r="A140" s="5" t="s">
        <v>26</v>
      </c>
      <c r="B140" s="8" t="s">
        <v>309</v>
      </c>
      <c r="C140" s="8" t="s">
        <v>310</v>
      </c>
      <c r="D140" s="16" t="s">
        <v>47</v>
      </c>
      <c r="E140" s="22">
        <v>23454</v>
      </c>
      <c r="F140" s="13">
        <v>24100</v>
      </c>
      <c r="G140" s="13">
        <v>24100</v>
      </c>
      <c r="H140" s="23">
        <v>25100</v>
      </c>
      <c r="I140" s="31">
        <v>1646</v>
      </c>
      <c r="J140" s="22">
        <v>9548</v>
      </c>
      <c r="K140" s="13">
        <v>9900</v>
      </c>
      <c r="L140" s="13">
        <v>10100</v>
      </c>
      <c r="M140" s="23">
        <v>10600</v>
      </c>
      <c r="N140" s="31">
        <v>1052</v>
      </c>
      <c r="O140" s="22">
        <v>9380</v>
      </c>
      <c r="P140" s="13">
        <v>10375</v>
      </c>
      <c r="Q140" s="13">
        <v>10400</v>
      </c>
      <c r="R140" s="13">
        <v>10500</v>
      </c>
      <c r="S140" s="13">
        <v>11000</v>
      </c>
      <c r="T140" s="19">
        <f t="shared" si="16"/>
        <v>1620</v>
      </c>
    </row>
    <row r="141" spans="1:20" outlineLevel="2" x14ac:dyDescent="0.25">
      <c r="A141" s="5" t="s">
        <v>26</v>
      </c>
      <c r="B141" s="8" t="s">
        <v>311</v>
      </c>
      <c r="C141" s="8" t="s">
        <v>312</v>
      </c>
      <c r="D141" s="16" t="s">
        <v>45</v>
      </c>
      <c r="E141" s="22">
        <v>5272</v>
      </c>
      <c r="F141" s="13">
        <v>5600</v>
      </c>
      <c r="G141" s="13">
        <v>6000</v>
      </c>
      <c r="H141" s="23">
        <v>6000</v>
      </c>
      <c r="I141" s="31">
        <v>728</v>
      </c>
      <c r="J141" s="22">
        <v>1972</v>
      </c>
      <c r="K141" s="13">
        <v>2100</v>
      </c>
      <c r="L141" s="13">
        <v>2300</v>
      </c>
      <c r="M141" s="23">
        <v>2310</v>
      </c>
      <c r="N141" s="31">
        <v>338</v>
      </c>
      <c r="O141" s="22">
        <v>1288</v>
      </c>
      <c r="P141" s="13">
        <v>1468</v>
      </c>
      <c r="Q141" s="13">
        <v>1490</v>
      </c>
      <c r="R141" s="13">
        <v>1530</v>
      </c>
      <c r="S141" s="13">
        <v>1530</v>
      </c>
      <c r="T141" s="19">
        <f t="shared" si="16"/>
        <v>242</v>
      </c>
    </row>
    <row r="142" spans="1:20" outlineLevel="2" x14ac:dyDescent="0.25">
      <c r="A142" s="5" t="s">
        <v>26</v>
      </c>
      <c r="B142" s="8" t="s">
        <v>313</v>
      </c>
      <c r="C142" s="8" t="s">
        <v>314</v>
      </c>
      <c r="D142" s="16" t="s">
        <v>47</v>
      </c>
      <c r="E142" s="22">
        <v>12364</v>
      </c>
      <c r="F142" s="13">
        <v>13100</v>
      </c>
      <c r="G142" s="13">
        <v>13100</v>
      </c>
      <c r="H142" s="23">
        <v>13000</v>
      </c>
      <c r="I142" s="31">
        <v>636</v>
      </c>
      <c r="J142" s="22">
        <v>4803</v>
      </c>
      <c r="K142" s="13">
        <v>5200</v>
      </c>
      <c r="L142" s="13">
        <v>5300</v>
      </c>
      <c r="M142" s="23">
        <v>5300</v>
      </c>
      <c r="N142" s="31">
        <v>497</v>
      </c>
      <c r="O142" s="22">
        <v>3063</v>
      </c>
      <c r="P142" s="13">
        <v>4485</v>
      </c>
      <c r="Q142" s="13">
        <v>3500</v>
      </c>
      <c r="R142" s="13">
        <v>3500</v>
      </c>
      <c r="S142" s="13">
        <v>3500</v>
      </c>
      <c r="T142" s="19">
        <f t="shared" si="16"/>
        <v>437</v>
      </c>
    </row>
    <row r="143" spans="1:20" outlineLevel="2" x14ac:dyDescent="0.25">
      <c r="A143" s="5" t="s">
        <v>26</v>
      </c>
      <c r="B143" s="8" t="s">
        <v>315</v>
      </c>
      <c r="C143" s="8" t="s">
        <v>316</v>
      </c>
      <c r="D143" s="16" t="s">
        <v>47</v>
      </c>
      <c r="E143" s="22">
        <v>36254</v>
      </c>
      <c r="F143" s="13">
        <v>35900</v>
      </c>
      <c r="G143" s="13">
        <v>36100</v>
      </c>
      <c r="H143" s="23">
        <v>37500</v>
      </c>
      <c r="I143" s="31">
        <v>1246</v>
      </c>
      <c r="J143" s="22">
        <v>15554</v>
      </c>
      <c r="K143" s="13">
        <v>16000</v>
      </c>
      <c r="L143" s="13">
        <v>16400</v>
      </c>
      <c r="M143" s="23">
        <v>17100</v>
      </c>
      <c r="N143" s="31">
        <v>1546</v>
      </c>
      <c r="O143" s="22">
        <v>32321</v>
      </c>
      <c r="P143" s="13">
        <v>35517</v>
      </c>
      <c r="Q143" s="13">
        <v>36700</v>
      </c>
      <c r="R143" s="13">
        <v>37700</v>
      </c>
      <c r="S143" s="13">
        <v>39700</v>
      </c>
      <c r="T143" s="19">
        <f t="shared" si="16"/>
        <v>7379</v>
      </c>
    </row>
    <row r="144" spans="1:20" outlineLevel="2" x14ac:dyDescent="0.25">
      <c r="A144" s="5" t="s">
        <v>26</v>
      </c>
      <c r="B144" s="8" t="s">
        <v>317</v>
      </c>
      <c r="C144" s="8" t="s">
        <v>318</v>
      </c>
      <c r="D144" s="16" t="s">
        <v>57</v>
      </c>
      <c r="E144" s="22">
        <v>26921</v>
      </c>
      <c r="F144" s="13">
        <v>28400</v>
      </c>
      <c r="G144" s="13">
        <v>29100</v>
      </c>
      <c r="H144" s="23">
        <v>29600</v>
      </c>
      <c r="I144" s="31">
        <v>2679</v>
      </c>
      <c r="J144" s="22">
        <v>11171</v>
      </c>
      <c r="K144" s="13">
        <v>12200</v>
      </c>
      <c r="L144" s="13">
        <v>12700</v>
      </c>
      <c r="M144" s="23">
        <v>13000</v>
      </c>
      <c r="N144" s="31">
        <v>1829</v>
      </c>
      <c r="O144" s="22">
        <v>9545</v>
      </c>
      <c r="P144" s="13">
        <v>12126</v>
      </c>
      <c r="Q144" s="13">
        <v>12200</v>
      </c>
      <c r="R144" s="13">
        <v>12500</v>
      </c>
      <c r="S144" s="13">
        <v>13100</v>
      </c>
      <c r="T144" s="19">
        <f t="shared" si="16"/>
        <v>3555</v>
      </c>
    </row>
    <row r="145" spans="1:20" outlineLevel="2" x14ac:dyDescent="0.25">
      <c r="A145" s="5" t="s">
        <v>26</v>
      </c>
      <c r="B145" s="8" t="s">
        <v>319</v>
      </c>
      <c r="C145" s="8" t="s">
        <v>320</v>
      </c>
      <c r="D145" s="16" t="s">
        <v>57</v>
      </c>
      <c r="E145" s="22">
        <v>205</v>
      </c>
      <c r="F145" s="13">
        <v>203</v>
      </c>
      <c r="G145" s="13">
        <v>202</v>
      </c>
      <c r="H145" s="23">
        <v>224</v>
      </c>
      <c r="I145" s="31">
        <v>19</v>
      </c>
      <c r="J145" s="22">
        <v>79</v>
      </c>
      <c r="K145" s="13">
        <v>81</v>
      </c>
      <c r="L145" s="13">
        <v>83</v>
      </c>
      <c r="M145" s="23">
        <v>93</v>
      </c>
      <c r="N145" s="31">
        <v>14</v>
      </c>
      <c r="O145" s="22">
        <v>30</v>
      </c>
      <c r="P145" s="13">
        <v>40</v>
      </c>
      <c r="Q145" s="13">
        <v>51</v>
      </c>
      <c r="R145" s="13">
        <v>52</v>
      </c>
      <c r="S145" s="13">
        <v>53</v>
      </c>
      <c r="T145" s="19">
        <f t="shared" si="16"/>
        <v>23</v>
      </c>
    </row>
    <row r="146" spans="1:20" outlineLevel="2" x14ac:dyDescent="0.25">
      <c r="A146" s="5" t="s">
        <v>26</v>
      </c>
      <c r="B146" s="8" t="s">
        <v>321</v>
      </c>
      <c r="C146" s="8" t="s">
        <v>322</v>
      </c>
      <c r="D146" s="16" t="s">
        <v>47</v>
      </c>
      <c r="E146" s="22">
        <v>3645</v>
      </c>
      <c r="F146" s="13">
        <v>4200</v>
      </c>
      <c r="G146" s="13">
        <v>4400</v>
      </c>
      <c r="H146" s="23">
        <v>4800</v>
      </c>
      <c r="I146" s="31">
        <v>1155</v>
      </c>
      <c r="J146" s="22">
        <v>1844</v>
      </c>
      <c r="K146" s="13">
        <v>2120</v>
      </c>
      <c r="L146" s="13">
        <v>2240</v>
      </c>
      <c r="M146" s="23">
        <v>2470</v>
      </c>
      <c r="N146" s="31">
        <v>626</v>
      </c>
      <c r="O146" s="22">
        <v>1196</v>
      </c>
      <c r="P146" s="13">
        <v>1262</v>
      </c>
      <c r="Q146" s="13">
        <v>1430</v>
      </c>
      <c r="R146" s="13">
        <v>1450</v>
      </c>
      <c r="S146" s="13">
        <v>1500</v>
      </c>
      <c r="T146" s="19">
        <f t="shared" si="16"/>
        <v>304</v>
      </c>
    </row>
    <row r="147" spans="1:20" outlineLevel="2" x14ac:dyDescent="0.25">
      <c r="A147" s="5" t="s">
        <v>26</v>
      </c>
      <c r="B147" s="8" t="s">
        <v>323</v>
      </c>
      <c r="C147" s="8" t="s">
        <v>324</v>
      </c>
      <c r="D147" s="16" t="s">
        <v>60</v>
      </c>
      <c r="E147" s="22">
        <v>311527</v>
      </c>
      <c r="F147" s="13">
        <v>313900</v>
      </c>
      <c r="G147" s="13">
        <v>324600</v>
      </c>
      <c r="H147" s="23">
        <v>338200</v>
      </c>
      <c r="I147" s="31">
        <v>26673</v>
      </c>
      <c r="J147" s="22">
        <v>120572</v>
      </c>
      <c r="K147" s="13">
        <v>125400</v>
      </c>
      <c r="L147" s="13">
        <v>131700</v>
      </c>
      <c r="M147" s="23">
        <v>137700</v>
      </c>
      <c r="N147" s="31">
        <v>17128</v>
      </c>
      <c r="O147" s="22">
        <v>161222</v>
      </c>
      <c r="P147" s="13">
        <v>173317</v>
      </c>
      <c r="Q147" s="13">
        <v>185200</v>
      </c>
      <c r="R147" s="13">
        <v>188900</v>
      </c>
      <c r="S147" s="13">
        <v>199500</v>
      </c>
      <c r="T147" s="19">
        <f t="shared" si="16"/>
        <v>38278</v>
      </c>
    </row>
    <row r="148" spans="1:20" outlineLevel="2" x14ac:dyDescent="0.25">
      <c r="A148" s="5" t="s">
        <v>26</v>
      </c>
      <c r="B148" s="8" t="s">
        <v>325</v>
      </c>
      <c r="C148" s="8" t="s">
        <v>326</v>
      </c>
      <c r="D148" s="16" t="s">
        <v>57</v>
      </c>
      <c r="E148" s="22">
        <v>12912</v>
      </c>
      <c r="F148" s="13">
        <v>13000</v>
      </c>
      <c r="G148" s="13">
        <v>14200</v>
      </c>
      <c r="H148" s="23">
        <v>14100</v>
      </c>
      <c r="I148" s="31">
        <v>1188</v>
      </c>
      <c r="J148" s="22">
        <v>5407</v>
      </c>
      <c r="K148" s="13">
        <v>5700</v>
      </c>
      <c r="L148" s="13">
        <v>6300</v>
      </c>
      <c r="M148" s="23">
        <v>6300</v>
      </c>
      <c r="N148" s="31">
        <v>893</v>
      </c>
      <c r="O148" s="22">
        <v>8050</v>
      </c>
      <c r="P148" s="13">
        <v>8922</v>
      </c>
      <c r="Q148" s="13">
        <v>9200</v>
      </c>
      <c r="R148" s="13">
        <v>9700</v>
      </c>
      <c r="S148" s="13">
        <v>10500</v>
      </c>
      <c r="T148" s="19">
        <f t="shared" si="16"/>
        <v>2450</v>
      </c>
    </row>
    <row r="149" spans="1:20" outlineLevel="2" x14ac:dyDescent="0.25">
      <c r="A149" s="5" t="s">
        <v>26</v>
      </c>
      <c r="B149" s="8" t="s">
        <v>327</v>
      </c>
      <c r="C149" s="8" t="s">
        <v>328</v>
      </c>
      <c r="D149" s="16" t="s">
        <v>47</v>
      </c>
      <c r="E149" s="22">
        <v>24486</v>
      </c>
      <c r="F149" s="13">
        <v>24100</v>
      </c>
      <c r="G149" s="13">
        <v>25700</v>
      </c>
      <c r="H149" s="23">
        <v>26100</v>
      </c>
      <c r="I149" s="31">
        <v>1614</v>
      </c>
      <c r="J149" s="22">
        <v>10240</v>
      </c>
      <c r="K149" s="13">
        <v>10300</v>
      </c>
      <c r="L149" s="13">
        <v>11200</v>
      </c>
      <c r="M149" s="23">
        <v>11400</v>
      </c>
      <c r="N149" s="31">
        <v>1160</v>
      </c>
      <c r="O149" s="22">
        <v>10699</v>
      </c>
      <c r="P149" s="13">
        <v>12344</v>
      </c>
      <c r="Q149" s="13">
        <v>12300</v>
      </c>
      <c r="R149" s="13">
        <v>12300</v>
      </c>
      <c r="S149" s="13">
        <v>12300</v>
      </c>
      <c r="T149" s="19">
        <f t="shared" si="16"/>
        <v>1601</v>
      </c>
    </row>
    <row r="150" spans="1:20" ht="15.05" outlineLevel="2" thickBot="1" x14ac:dyDescent="0.3">
      <c r="A150" s="6" t="s">
        <v>26</v>
      </c>
      <c r="B150" s="8" t="s">
        <v>329</v>
      </c>
      <c r="C150" s="8" t="s">
        <v>330</v>
      </c>
      <c r="D150" s="16" t="s">
        <v>57</v>
      </c>
      <c r="E150" s="22">
        <v>11049</v>
      </c>
      <c r="F150" s="13">
        <v>10900</v>
      </c>
      <c r="G150" s="13">
        <v>11200</v>
      </c>
      <c r="H150" s="23">
        <v>11200</v>
      </c>
      <c r="I150" s="32">
        <v>151</v>
      </c>
      <c r="J150" s="22">
        <v>4399</v>
      </c>
      <c r="K150" s="13">
        <v>4400</v>
      </c>
      <c r="L150" s="13">
        <v>4600</v>
      </c>
      <c r="M150" s="23">
        <v>4600</v>
      </c>
      <c r="N150" s="32">
        <v>201</v>
      </c>
      <c r="O150" s="22">
        <v>2588</v>
      </c>
      <c r="P150" s="13">
        <v>2863</v>
      </c>
      <c r="Q150" s="13">
        <v>3110</v>
      </c>
      <c r="R150" s="13">
        <v>3300</v>
      </c>
      <c r="S150" s="13">
        <v>3300</v>
      </c>
      <c r="T150" s="20">
        <f t="shared" si="16"/>
        <v>712</v>
      </c>
    </row>
    <row r="151" spans="1:20" s="3" customFormat="1" ht="15.05" outlineLevel="1" thickBot="1" x14ac:dyDescent="0.3">
      <c r="A151" s="11" t="s">
        <v>26</v>
      </c>
      <c r="B151" s="12" t="s">
        <v>27</v>
      </c>
      <c r="C151" s="12"/>
      <c r="D151" s="17"/>
      <c r="E151" s="24">
        <f t="shared" ref="E151:J151" si="17">SUBTOTAL(9,E132:E150)</f>
        <v>552352</v>
      </c>
      <c r="F151" s="14">
        <f t="shared" si="17"/>
        <v>560493</v>
      </c>
      <c r="G151" s="14">
        <f t="shared" si="17"/>
        <v>577882</v>
      </c>
      <c r="H151" s="25">
        <f t="shared" si="17"/>
        <v>600664</v>
      </c>
      <c r="I151" s="33">
        <f>SUBTOTAL(9,I132:I150)</f>
        <v>48312</v>
      </c>
      <c r="J151" s="24">
        <f t="shared" si="17"/>
        <v>218077</v>
      </c>
      <c r="K151" s="14">
        <f t="shared" ref="K151:S151" si="18">SUBTOTAL(9,K132:K150)</f>
        <v>227621</v>
      </c>
      <c r="L151" s="14">
        <f t="shared" si="18"/>
        <v>238693</v>
      </c>
      <c r="M151" s="25">
        <f t="shared" si="18"/>
        <v>249183</v>
      </c>
      <c r="N151" s="33">
        <f>SUBTOTAL(9,N132:N150)</f>
        <v>31106</v>
      </c>
      <c r="O151" s="24">
        <f t="shared" ref="O151:P151" si="19">SUBTOTAL(9,O132:O150)</f>
        <v>292367</v>
      </c>
      <c r="P151" s="14">
        <f t="shared" si="19"/>
        <v>318711</v>
      </c>
      <c r="Q151" s="14">
        <f t="shared" si="18"/>
        <v>336581</v>
      </c>
      <c r="R151" s="14">
        <f t="shared" si="18"/>
        <v>345962</v>
      </c>
      <c r="S151" s="14">
        <f t="shared" si="18"/>
        <v>366403</v>
      </c>
      <c r="T151" s="37">
        <f>SUBTOTAL(9,T132:T150)</f>
        <v>74036</v>
      </c>
    </row>
    <row r="152" spans="1:20" outlineLevel="2" x14ac:dyDescent="0.25">
      <c r="A152" s="7" t="s">
        <v>28</v>
      </c>
      <c r="B152" s="8" t="s">
        <v>331</v>
      </c>
      <c r="C152" s="8" t="s">
        <v>332</v>
      </c>
      <c r="D152" s="16" t="s">
        <v>50</v>
      </c>
      <c r="E152" s="22">
        <v>7388</v>
      </c>
      <c r="F152" s="13">
        <v>8300</v>
      </c>
      <c r="G152" s="13">
        <v>9600</v>
      </c>
      <c r="H152" s="23">
        <v>12400</v>
      </c>
      <c r="I152" s="34">
        <v>5012</v>
      </c>
      <c r="J152" s="22">
        <v>2627</v>
      </c>
      <c r="K152" s="13">
        <v>3120</v>
      </c>
      <c r="L152" s="13">
        <v>3740</v>
      </c>
      <c r="M152" s="23">
        <v>4900</v>
      </c>
      <c r="N152" s="34">
        <v>2273</v>
      </c>
      <c r="O152" s="22">
        <v>1656</v>
      </c>
      <c r="P152" s="13">
        <v>1811</v>
      </c>
      <c r="Q152" s="13">
        <v>2360</v>
      </c>
      <c r="R152" s="13">
        <v>2800</v>
      </c>
      <c r="S152" s="13">
        <v>3480</v>
      </c>
      <c r="T152" s="21">
        <f t="shared" ref="T152:T170" si="20">S152-O152</f>
        <v>1824</v>
      </c>
    </row>
    <row r="153" spans="1:20" outlineLevel="2" x14ac:dyDescent="0.25">
      <c r="A153" s="5" t="s">
        <v>28</v>
      </c>
      <c r="B153" s="8" t="s">
        <v>333</v>
      </c>
      <c r="C153" s="8" t="s">
        <v>334</v>
      </c>
      <c r="D153" s="16" t="s">
        <v>80</v>
      </c>
      <c r="E153" s="22">
        <v>870</v>
      </c>
      <c r="F153" s="13">
        <v>880</v>
      </c>
      <c r="G153" s="13">
        <v>1060</v>
      </c>
      <c r="H153" s="23">
        <v>1010</v>
      </c>
      <c r="I153" s="31">
        <v>140</v>
      </c>
      <c r="J153" s="22">
        <v>318</v>
      </c>
      <c r="K153" s="13">
        <v>329</v>
      </c>
      <c r="L153" s="13">
        <v>430</v>
      </c>
      <c r="M153" s="23">
        <v>420</v>
      </c>
      <c r="N153" s="31">
        <v>102</v>
      </c>
      <c r="O153" s="22">
        <v>43</v>
      </c>
      <c r="P153" s="13">
        <v>27</v>
      </c>
      <c r="Q153" s="13">
        <v>54</v>
      </c>
      <c r="R153" s="13">
        <v>27</v>
      </c>
      <c r="S153" s="13">
        <v>23</v>
      </c>
      <c r="T153" s="19">
        <f t="shared" si="20"/>
        <v>-20</v>
      </c>
    </row>
    <row r="154" spans="1:20" outlineLevel="2" x14ac:dyDescent="0.25">
      <c r="A154" s="5" t="s">
        <v>28</v>
      </c>
      <c r="B154" s="8" t="s">
        <v>335</v>
      </c>
      <c r="C154" s="8" t="s">
        <v>336</v>
      </c>
      <c r="D154" s="16" t="s">
        <v>92</v>
      </c>
      <c r="E154" s="22">
        <v>408</v>
      </c>
      <c r="F154" s="13">
        <v>390</v>
      </c>
      <c r="G154" s="13">
        <v>410</v>
      </c>
      <c r="H154" s="23">
        <v>450</v>
      </c>
      <c r="I154" s="31">
        <v>42</v>
      </c>
      <c r="J154" s="22">
        <v>152</v>
      </c>
      <c r="K154" s="13">
        <v>153</v>
      </c>
      <c r="L154" s="13">
        <v>176</v>
      </c>
      <c r="M154" s="23">
        <v>198</v>
      </c>
      <c r="N154" s="31">
        <v>46</v>
      </c>
      <c r="O154" s="22">
        <v>63</v>
      </c>
      <c r="P154" s="13">
        <v>90</v>
      </c>
      <c r="Q154" s="13">
        <v>107</v>
      </c>
      <c r="R154" s="13">
        <v>107</v>
      </c>
      <c r="S154" s="13">
        <v>107</v>
      </c>
      <c r="T154" s="19">
        <f t="shared" si="20"/>
        <v>44</v>
      </c>
    </row>
    <row r="155" spans="1:20" outlineLevel="2" x14ac:dyDescent="0.25">
      <c r="A155" s="5" t="s">
        <v>28</v>
      </c>
      <c r="B155" s="8" t="s">
        <v>337</v>
      </c>
      <c r="C155" s="8" t="s">
        <v>338</v>
      </c>
      <c r="D155" s="16" t="s">
        <v>80</v>
      </c>
      <c r="E155" s="22">
        <v>3050</v>
      </c>
      <c r="F155" s="13">
        <v>3050</v>
      </c>
      <c r="G155" s="13">
        <v>3040</v>
      </c>
      <c r="H155" s="23">
        <v>3140</v>
      </c>
      <c r="I155" s="31">
        <v>90</v>
      </c>
      <c r="J155" s="22">
        <v>1038</v>
      </c>
      <c r="K155" s="13">
        <v>1090</v>
      </c>
      <c r="L155" s="13">
        <v>1150</v>
      </c>
      <c r="M155" s="23">
        <v>1210</v>
      </c>
      <c r="N155" s="31">
        <v>172</v>
      </c>
      <c r="O155" s="22">
        <v>206</v>
      </c>
      <c r="P155" s="13">
        <v>255</v>
      </c>
      <c r="Q155" s="13">
        <v>255</v>
      </c>
      <c r="R155" s="13">
        <v>255</v>
      </c>
      <c r="S155" s="13">
        <v>255</v>
      </c>
      <c r="T155" s="19">
        <f t="shared" si="20"/>
        <v>49</v>
      </c>
    </row>
    <row r="156" spans="1:20" outlineLevel="2" x14ac:dyDescent="0.25">
      <c r="A156" s="5" t="s">
        <v>28</v>
      </c>
      <c r="B156" s="8" t="s">
        <v>339</v>
      </c>
      <c r="C156" s="8" t="s">
        <v>340</v>
      </c>
      <c r="D156" s="16" t="s">
        <v>45</v>
      </c>
      <c r="E156" s="22">
        <v>5493</v>
      </c>
      <c r="F156" s="13">
        <v>5700</v>
      </c>
      <c r="G156" s="13">
        <v>5700</v>
      </c>
      <c r="H156" s="23">
        <v>5900</v>
      </c>
      <c r="I156" s="31">
        <v>407</v>
      </c>
      <c r="J156" s="22">
        <v>1815</v>
      </c>
      <c r="K156" s="13">
        <v>1970</v>
      </c>
      <c r="L156" s="13">
        <v>2090</v>
      </c>
      <c r="M156" s="23">
        <v>2200</v>
      </c>
      <c r="N156" s="31">
        <v>385</v>
      </c>
      <c r="O156" s="22">
        <v>421</v>
      </c>
      <c r="P156" s="13">
        <v>550</v>
      </c>
      <c r="Q156" s="13">
        <v>570</v>
      </c>
      <c r="R156" s="13">
        <v>580</v>
      </c>
      <c r="S156" s="13">
        <v>580</v>
      </c>
      <c r="T156" s="19">
        <f t="shared" si="20"/>
        <v>159</v>
      </c>
    </row>
    <row r="157" spans="1:20" outlineLevel="2" x14ac:dyDescent="0.25">
      <c r="A157" s="5" t="s">
        <v>28</v>
      </c>
      <c r="B157" s="8" t="s">
        <v>341</v>
      </c>
      <c r="C157" s="8" t="s">
        <v>342</v>
      </c>
      <c r="D157" s="16" t="s">
        <v>50</v>
      </c>
      <c r="E157" s="22">
        <v>4846</v>
      </c>
      <c r="F157" s="13">
        <v>6200</v>
      </c>
      <c r="G157" s="13">
        <v>8200</v>
      </c>
      <c r="H157" s="23">
        <v>10500</v>
      </c>
      <c r="I157" s="31">
        <v>5654</v>
      </c>
      <c r="J157" s="22">
        <v>1538</v>
      </c>
      <c r="K157" s="13">
        <v>2000</v>
      </c>
      <c r="L157" s="13">
        <v>2820</v>
      </c>
      <c r="M157" s="23">
        <v>3660</v>
      </c>
      <c r="N157" s="31">
        <v>2122</v>
      </c>
      <c r="O157" s="22">
        <v>389</v>
      </c>
      <c r="P157" s="13">
        <v>493</v>
      </c>
      <c r="Q157" s="13">
        <v>910</v>
      </c>
      <c r="R157" s="13">
        <v>1550</v>
      </c>
      <c r="S157" s="13">
        <v>1950</v>
      </c>
      <c r="T157" s="19">
        <f t="shared" si="20"/>
        <v>1561</v>
      </c>
    </row>
    <row r="158" spans="1:20" outlineLevel="2" x14ac:dyDescent="0.25">
      <c r="A158" s="5" t="s">
        <v>28</v>
      </c>
      <c r="B158" s="8" t="s">
        <v>343</v>
      </c>
      <c r="C158" s="8" t="s">
        <v>344</v>
      </c>
      <c r="D158" s="16" t="s">
        <v>80</v>
      </c>
      <c r="E158" s="22">
        <v>1795</v>
      </c>
      <c r="F158" s="13">
        <v>2000</v>
      </c>
      <c r="G158" s="13">
        <v>2000</v>
      </c>
      <c r="H158" s="23">
        <v>2140</v>
      </c>
      <c r="I158" s="31">
        <v>345</v>
      </c>
      <c r="J158" s="22">
        <v>610</v>
      </c>
      <c r="K158" s="13">
        <v>690</v>
      </c>
      <c r="L158" s="13">
        <v>730</v>
      </c>
      <c r="M158" s="23">
        <v>790</v>
      </c>
      <c r="N158" s="31">
        <v>180</v>
      </c>
      <c r="O158" s="22">
        <v>296</v>
      </c>
      <c r="P158" s="13">
        <v>336</v>
      </c>
      <c r="Q158" s="13">
        <v>336</v>
      </c>
      <c r="R158" s="13">
        <v>348</v>
      </c>
      <c r="S158" s="13">
        <v>355</v>
      </c>
      <c r="T158" s="19">
        <f t="shared" si="20"/>
        <v>59</v>
      </c>
    </row>
    <row r="159" spans="1:20" outlineLevel="2" x14ac:dyDescent="0.25">
      <c r="A159" s="5" t="s">
        <v>28</v>
      </c>
      <c r="B159" s="8" t="s">
        <v>434</v>
      </c>
      <c r="C159" s="8" t="s">
        <v>345</v>
      </c>
      <c r="D159" s="16" t="s">
        <v>45</v>
      </c>
      <c r="E159" s="22">
        <v>1616</v>
      </c>
      <c r="F159" s="13">
        <v>1710</v>
      </c>
      <c r="G159" s="13">
        <v>590</v>
      </c>
      <c r="H159" s="23">
        <v>590</v>
      </c>
      <c r="I159" s="31">
        <v>-1616</v>
      </c>
      <c r="J159" s="22">
        <v>537</v>
      </c>
      <c r="K159" s="13">
        <v>580</v>
      </c>
      <c r="L159" s="13">
        <v>210</v>
      </c>
      <c r="M159" s="23">
        <v>210</v>
      </c>
      <c r="N159" s="31">
        <v>-537</v>
      </c>
      <c r="O159" s="22">
        <v>445</v>
      </c>
      <c r="P159" s="13">
        <v>497</v>
      </c>
      <c r="Q159" s="13">
        <v>500</v>
      </c>
      <c r="R159" s="13">
        <v>45</v>
      </c>
      <c r="S159" s="13">
        <v>45</v>
      </c>
      <c r="T159" s="19">
        <f t="shared" si="20"/>
        <v>-400</v>
      </c>
    </row>
    <row r="160" spans="1:20" outlineLevel="2" x14ac:dyDescent="0.25">
      <c r="A160" s="5" t="s">
        <v>28</v>
      </c>
      <c r="B160" s="8" t="s">
        <v>346</v>
      </c>
      <c r="C160" s="8" t="s">
        <v>347</v>
      </c>
      <c r="D160" s="16" t="s">
        <v>50</v>
      </c>
      <c r="E160" s="22">
        <v>6656</v>
      </c>
      <c r="F160" s="13">
        <v>7700</v>
      </c>
      <c r="G160" s="13">
        <v>8600</v>
      </c>
      <c r="H160" s="23">
        <v>9600</v>
      </c>
      <c r="I160" s="31">
        <v>2944</v>
      </c>
      <c r="J160" s="22">
        <v>2279</v>
      </c>
      <c r="K160" s="13">
        <v>2760</v>
      </c>
      <c r="L160" s="13">
        <v>3230</v>
      </c>
      <c r="M160" s="23">
        <v>3680</v>
      </c>
      <c r="N160" s="31">
        <v>1401</v>
      </c>
      <c r="O160" s="22">
        <v>1919</v>
      </c>
      <c r="P160" s="13">
        <v>2187</v>
      </c>
      <c r="Q160" s="13">
        <v>2280</v>
      </c>
      <c r="R160" s="13">
        <v>2590</v>
      </c>
      <c r="S160" s="13">
        <v>3020</v>
      </c>
      <c r="T160" s="19">
        <f t="shared" si="20"/>
        <v>1101</v>
      </c>
    </row>
    <row r="161" spans="1:20" outlineLevel="2" x14ac:dyDescent="0.25">
      <c r="A161" s="5" t="s">
        <v>28</v>
      </c>
      <c r="B161" s="8" t="s">
        <v>348</v>
      </c>
      <c r="C161" s="8" t="s">
        <v>349</v>
      </c>
      <c r="D161" s="16" t="s">
        <v>80</v>
      </c>
      <c r="E161" s="22">
        <v>1342</v>
      </c>
      <c r="F161" s="13">
        <v>1390</v>
      </c>
      <c r="G161" s="13">
        <v>1460</v>
      </c>
      <c r="H161" s="23">
        <v>1520</v>
      </c>
      <c r="I161" s="31">
        <v>178</v>
      </c>
      <c r="J161" s="22">
        <v>462</v>
      </c>
      <c r="K161" s="13">
        <v>470</v>
      </c>
      <c r="L161" s="13">
        <v>490</v>
      </c>
      <c r="M161" s="23">
        <v>510</v>
      </c>
      <c r="N161" s="31">
        <v>48</v>
      </c>
      <c r="O161" s="22">
        <v>416</v>
      </c>
      <c r="P161" s="13">
        <v>551</v>
      </c>
      <c r="Q161" s="13">
        <v>640</v>
      </c>
      <c r="R161" s="13">
        <v>680</v>
      </c>
      <c r="S161" s="13">
        <v>720</v>
      </c>
      <c r="T161" s="19">
        <f t="shared" si="20"/>
        <v>304</v>
      </c>
    </row>
    <row r="162" spans="1:20" outlineLevel="2" x14ac:dyDescent="0.25">
      <c r="A162" s="5" t="s">
        <v>28</v>
      </c>
      <c r="B162" s="8" t="s">
        <v>350</v>
      </c>
      <c r="C162" s="8" t="s">
        <v>351</v>
      </c>
      <c r="D162" s="16" t="s">
        <v>80</v>
      </c>
      <c r="E162" s="22">
        <v>3525</v>
      </c>
      <c r="F162" s="13">
        <v>3810</v>
      </c>
      <c r="G162" s="13">
        <v>3170</v>
      </c>
      <c r="H162" s="23">
        <v>3360</v>
      </c>
      <c r="I162" s="31">
        <v>-165</v>
      </c>
      <c r="J162" s="22">
        <v>1212</v>
      </c>
      <c r="K162" s="13">
        <v>1350</v>
      </c>
      <c r="L162" s="13">
        <v>1190</v>
      </c>
      <c r="M162" s="23">
        <v>1280</v>
      </c>
      <c r="N162" s="31">
        <v>68</v>
      </c>
      <c r="O162" s="22">
        <v>1442</v>
      </c>
      <c r="P162" s="13">
        <v>1560</v>
      </c>
      <c r="Q162" s="13">
        <v>1850</v>
      </c>
      <c r="R162" s="13">
        <v>1600</v>
      </c>
      <c r="S162" s="13">
        <v>1710</v>
      </c>
      <c r="T162" s="19">
        <f t="shared" si="20"/>
        <v>268</v>
      </c>
    </row>
    <row r="163" spans="1:20" outlineLevel="2" x14ac:dyDescent="0.25">
      <c r="A163" s="5" t="s">
        <v>28</v>
      </c>
      <c r="B163" s="8" t="s">
        <v>352</v>
      </c>
      <c r="C163" s="8" t="s">
        <v>353</v>
      </c>
      <c r="D163" s="16" t="s">
        <v>178</v>
      </c>
      <c r="E163" s="22">
        <v>4706</v>
      </c>
      <c r="F163" s="13">
        <v>5000</v>
      </c>
      <c r="G163" s="13">
        <v>5300</v>
      </c>
      <c r="H163" s="23">
        <v>5900</v>
      </c>
      <c r="I163" s="31">
        <v>1194</v>
      </c>
      <c r="J163" s="22">
        <v>1802</v>
      </c>
      <c r="K163" s="13">
        <v>1940</v>
      </c>
      <c r="L163" s="13">
        <v>2180</v>
      </c>
      <c r="M163" s="23">
        <v>2450</v>
      </c>
      <c r="N163" s="31">
        <v>648</v>
      </c>
      <c r="O163" s="22">
        <v>1723</v>
      </c>
      <c r="P163" s="13">
        <v>2064</v>
      </c>
      <c r="Q163" s="13">
        <v>2480</v>
      </c>
      <c r="R163" s="13">
        <v>2680</v>
      </c>
      <c r="S163" s="13">
        <v>2940</v>
      </c>
      <c r="T163" s="19">
        <f t="shared" si="20"/>
        <v>1217</v>
      </c>
    </row>
    <row r="164" spans="1:20" outlineLevel="2" x14ac:dyDescent="0.25">
      <c r="A164" s="5" t="s">
        <v>28</v>
      </c>
      <c r="B164" s="8" t="s">
        <v>354</v>
      </c>
      <c r="C164" s="8" t="s">
        <v>355</v>
      </c>
      <c r="D164" s="16" t="s">
        <v>45</v>
      </c>
      <c r="E164" s="22">
        <v>26838</v>
      </c>
      <c r="F164" s="13">
        <v>28100</v>
      </c>
      <c r="G164" s="13">
        <v>30300</v>
      </c>
      <c r="H164" s="23">
        <v>33800</v>
      </c>
      <c r="I164" s="31">
        <v>6962</v>
      </c>
      <c r="J164" s="22">
        <v>10146</v>
      </c>
      <c r="K164" s="13">
        <v>10800</v>
      </c>
      <c r="L164" s="13">
        <v>12200</v>
      </c>
      <c r="M164" s="23">
        <v>13800</v>
      </c>
      <c r="N164" s="31">
        <v>3654</v>
      </c>
      <c r="O164" s="22">
        <v>4038</v>
      </c>
      <c r="P164" s="13">
        <v>3222</v>
      </c>
      <c r="Q164" s="13">
        <v>4100</v>
      </c>
      <c r="R164" s="13">
        <v>4600</v>
      </c>
      <c r="S164" s="13">
        <v>5700</v>
      </c>
      <c r="T164" s="19">
        <f t="shared" si="20"/>
        <v>1662</v>
      </c>
    </row>
    <row r="165" spans="1:20" outlineLevel="2" x14ac:dyDescent="0.25">
      <c r="A165" s="5" t="s">
        <v>28</v>
      </c>
      <c r="B165" s="8" t="s">
        <v>356</v>
      </c>
      <c r="C165" s="8" t="s">
        <v>357</v>
      </c>
      <c r="D165" s="16" t="s">
        <v>80</v>
      </c>
      <c r="E165" s="22">
        <v>1497</v>
      </c>
      <c r="F165" s="13">
        <v>1470</v>
      </c>
      <c r="G165" s="13">
        <v>1420</v>
      </c>
      <c r="H165" s="23">
        <v>1480</v>
      </c>
      <c r="I165" s="31">
        <v>-17</v>
      </c>
      <c r="J165" s="22">
        <v>545</v>
      </c>
      <c r="K165" s="13">
        <v>560</v>
      </c>
      <c r="L165" s="13">
        <v>570</v>
      </c>
      <c r="M165" s="23">
        <v>600</v>
      </c>
      <c r="N165" s="31">
        <v>55</v>
      </c>
      <c r="O165" s="22">
        <v>440</v>
      </c>
      <c r="P165" s="13">
        <v>524</v>
      </c>
      <c r="Q165" s="13">
        <v>540</v>
      </c>
      <c r="R165" s="13">
        <v>600</v>
      </c>
      <c r="S165" s="13">
        <v>680</v>
      </c>
      <c r="T165" s="19">
        <f t="shared" si="20"/>
        <v>240</v>
      </c>
    </row>
    <row r="166" spans="1:20" outlineLevel="2" x14ac:dyDescent="0.25">
      <c r="A166" s="5" t="s">
        <v>28</v>
      </c>
      <c r="B166" s="8" t="s">
        <v>358</v>
      </c>
      <c r="C166" s="8" t="s">
        <v>359</v>
      </c>
      <c r="D166" s="16" t="s">
        <v>57</v>
      </c>
      <c r="E166" s="22">
        <v>32465</v>
      </c>
      <c r="F166" s="13">
        <v>33900</v>
      </c>
      <c r="G166" s="13">
        <v>34800</v>
      </c>
      <c r="H166" s="23">
        <v>37700</v>
      </c>
      <c r="I166" s="31">
        <v>5235</v>
      </c>
      <c r="J166" s="22">
        <v>11181</v>
      </c>
      <c r="K166" s="13">
        <v>12300</v>
      </c>
      <c r="L166" s="13">
        <v>13500</v>
      </c>
      <c r="M166" s="23">
        <v>14900</v>
      </c>
      <c r="N166" s="31">
        <v>3719</v>
      </c>
      <c r="O166" s="22">
        <v>7427</v>
      </c>
      <c r="P166" s="13">
        <v>8943</v>
      </c>
      <c r="Q166" s="13">
        <v>9500</v>
      </c>
      <c r="R166" s="13">
        <v>10100</v>
      </c>
      <c r="S166" s="13">
        <v>11000</v>
      </c>
      <c r="T166" s="19">
        <f t="shared" si="20"/>
        <v>3573</v>
      </c>
    </row>
    <row r="167" spans="1:20" outlineLevel="2" x14ac:dyDescent="0.25">
      <c r="A167" s="5" t="s">
        <v>28</v>
      </c>
      <c r="B167" s="8" t="s">
        <v>42</v>
      </c>
      <c r="C167" s="8" t="s">
        <v>360</v>
      </c>
      <c r="D167" s="16" t="s">
        <v>45</v>
      </c>
      <c r="E167" s="22">
        <v>779</v>
      </c>
      <c r="F167" s="13">
        <v>1220</v>
      </c>
      <c r="G167" s="13">
        <v>1210</v>
      </c>
      <c r="H167" s="23">
        <v>1270</v>
      </c>
      <c r="I167" s="31">
        <v>491</v>
      </c>
      <c r="J167" s="22">
        <v>204</v>
      </c>
      <c r="K167" s="13">
        <v>373</v>
      </c>
      <c r="L167" s="13">
        <v>386</v>
      </c>
      <c r="M167" s="23">
        <v>410</v>
      </c>
      <c r="N167" s="31">
        <v>206</v>
      </c>
      <c r="O167" s="22">
        <v>2000</v>
      </c>
      <c r="P167" s="13">
        <v>2500</v>
      </c>
      <c r="Q167" s="13">
        <v>3010</v>
      </c>
      <c r="R167" s="13">
        <v>3230</v>
      </c>
      <c r="S167" s="13">
        <v>3630</v>
      </c>
      <c r="T167" s="19">
        <f t="shared" si="20"/>
        <v>1630</v>
      </c>
    </row>
    <row r="168" spans="1:20" outlineLevel="2" x14ac:dyDescent="0.25">
      <c r="A168" s="5" t="s">
        <v>28</v>
      </c>
      <c r="B168" s="8" t="s">
        <v>361</v>
      </c>
      <c r="C168" s="8" t="s">
        <v>362</v>
      </c>
      <c r="D168" s="16" t="s">
        <v>45</v>
      </c>
      <c r="E168" s="22">
        <v>43698</v>
      </c>
      <c r="F168" s="13">
        <v>51300</v>
      </c>
      <c r="G168" s="13">
        <v>55400</v>
      </c>
      <c r="H168" s="23">
        <v>62500</v>
      </c>
      <c r="I168" s="31">
        <v>18802</v>
      </c>
      <c r="J168" s="22">
        <v>14722</v>
      </c>
      <c r="K168" s="13">
        <v>18300</v>
      </c>
      <c r="L168" s="13">
        <v>21000</v>
      </c>
      <c r="M168" s="23">
        <v>24100</v>
      </c>
      <c r="N168" s="31">
        <v>9378</v>
      </c>
      <c r="O168" s="22">
        <v>24334</v>
      </c>
      <c r="P168" s="13">
        <v>29676</v>
      </c>
      <c r="Q168" s="13">
        <v>32200</v>
      </c>
      <c r="R168" s="13">
        <v>35800</v>
      </c>
      <c r="S168" s="13">
        <v>43000</v>
      </c>
      <c r="T168" s="19">
        <f t="shared" si="20"/>
        <v>18666</v>
      </c>
    </row>
    <row r="169" spans="1:20" outlineLevel="2" x14ac:dyDescent="0.25">
      <c r="A169" s="5" t="s">
        <v>28</v>
      </c>
      <c r="B169" s="8" t="s">
        <v>363</v>
      </c>
      <c r="C169" s="8" t="s">
        <v>364</v>
      </c>
      <c r="D169" s="16" t="s">
        <v>80</v>
      </c>
      <c r="E169" s="22">
        <v>3464</v>
      </c>
      <c r="F169" s="13">
        <v>3450</v>
      </c>
      <c r="G169" s="13">
        <v>3210</v>
      </c>
      <c r="H169" s="23">
        <v>3280</v>
      </c>
      <c r="I169" s="31">
        <v>-184</v>
      </c>
      <c r="J169" s="22">
        <v>1278</v>
      </c>
      <c r="K169" s="13">
        <v>1320</v>
      </c>
      <c r="L169" s="13">
        <v>1270</v>
      </c>
      <c r="M169" s="23">
        <v>1310</v>
      </c>
      <c r="N169" s="31">
        <v>32</v>
      </c>
      <c r="O169" s="22">
        <v>449</v>
      </c>
      <c r="P169" s="13">
        <v>558</v>
      </c>
      <c r="Q169" s="13">
        <v>570</v>
      </c>
      <c r="R169" s="13">
        <v>341</v>
      </c>
      <c r="S169" s="13">
        <v>344</v>
      </c>
      <c r="T169" s="19">
        <f t="shared" si="20"/>
        <v>-105</v>
      </c>
    </row>
    <row r="170" spans="1:20" ht="15.05" outlineLevel="2" thickBot="1" x14ac:dyDescent="0.3">
      <c r="A170" s="6" t="s">
        <v>28</v>
      </c>
      <c r="B170" s="8" t="s">
        <v>365</v>
      </c>
      <c r="C170" s="8" t="s">
        <v>366</v>
      </c>
      <c r="D170" s="16" t="s">
        <v>80</v>
      </c>
      <c r="E170" s="22">
        <v>492</v>
      </c>
      <c r="F170" s="13">
        <v>470</v>
      </c>
      <c r="G170" s="13">
        <v>450</v>
      </c>
      <c r="H170" s="23">
        <v>490</v>
      </c>
      <c r="I170" s="32">
        <v>-2</v>
      </c>
      <c r="J170" s="22">
        <v>179</v>
      </c>
      <c r="K170" s="13">
        <v>177</v>
      </c>
      <c r="L170" s="13">
        <v>183</v>
      </c>
      <c r="M170" s="23">
        <v>204</v>
      </c>
      <c r="N170" s="32">
        <v>25</v>
      </c>
      <c r="O170" s="22">
        <v>196</v>
      </c>
      <c r="P170" s="13">
        <v>242</v>
      </c>
      <c r="Q170" s="13">
        <v>242</v>
      </c>
      <c r="R170" s="13">
        <v>245</v>
      </c>
      <c r="S170" s="13">
        <v>253</v>
      </c>
      <c r="T170" s="20">
        <f t="shared" si="20"/>
        <v>57</v>
      </c>
    </row>
    <row r="171" spans="1:20" s="3" customFormat="1" ht="15.05" outlineLevel="1" thickBot="1" x14ac:dyDescent="0.3">
      <c r="A171" s="11" t="s">
        <v>28</v>
      </c>
      <c r="B171" s="12" t="s">
        <v>29</v>
      </c>
      <c r="C171" s="12"/>
      <c r="D171" s="17"/>
      <c r="E171" s="24">
        <f t="shared" ref="E171:J171" si="21">SUBTOTAL(9,E152:E170)</f>
        <v>150928</v>
      </c>
      <c r="F171" s="14">
        <f t="shared" si="21"/>
        <v>166040</v>
      </c>
      <c r="G171" s="14">
        <f t="shared" si="21"/>
        <v>175920</v>
      </c>
      <c r="H171" s="25">
        <f t="shared" si="21"/>
        <v>197030</v>
      </c>
      <c r="I171" s="33">
        <f>SUBTOTAL(9,I152:I170)</f>
        <v>45512</v>
      </c>
      <c r="J171" s="24">
        <f t="shared" si="21"/>
        <v>52645</v>
      </c>
      <c r="K171" s="14">
        <f t="shared" ref="K171:S171" si="22">SUBTOTAL(9,K152:K170)</f>
        <v>60282</v>
      </c>
      <c r="L171" s="14">
        <f t="shared" si="22"/>
        <v>67545</v>
      </c>
      <c r="M171" s="25">
        <f t="shared" si="22"/>
        <v>76832</v>
      </c>
      <c r="N171" s="33">
        <f>SUBTOTAL(9,N152:N170)</f>
        <v>23977</v>
      </c>
      <c r="O171" s="24">
        <f t="shared" ref="O171:P171" si="23">SUBTOTAL(9,O152:O170)</f>
        <v>47903</v>
      </c>
      <c r="P171" s="14">
        <f t="shared" si="23"/>
        <v>56086</v>
      </c>
      <c r="Q171" s="14">
        <f t="shared" si="22"/>
        <v>62504</v>
      </c>
      <c r="R171" s="14">
        <f t="shared" si="22"/>
        <v>68178</v>
      </c>
      <c r="S171" s="14">
        <f t="shared" si="22"/>
        <v>79792</v>
      </c>
      <c r="T171" s="37">
        <f>SUBTOTAL(9,T152:T170)</f>
        <v>31889</v>
      </c>
    </row>
    <row r="172" spans="1:20" outlineLevel="2" x14ac:dyDescent="0.25">
      <c r="A172" s="7" t="s">
        <v>30</v>
      </c>
      <c r="B172" s="8" t="s">
        <v>367</v>
      </c>
      <c r="C172" s="8" t="s">
        <v>368</v>
      </c>
      <c r="D172" s="16" t="s">
        <v>80</v>
      </c>
      <c r="E172" s="22">
        <v>2955</v>
      </c>
      <c r="F172" s="13">
        <v>3040</v>
      </c>
      <c r="G172" s="13">
        <v>3060</v>
      </c>
      <c r="H172" s="23">
        <v>3090</v>
      </c>
      <c r="I172" s="34">
        <v>135</v>
      </c>
      <c r="J172" s="22">
        <v>1091</v>
      </c>
      <c r="K172" s="13">
        <v>1160</v>
      </c>
      <c r="L172" s="13">
        <v>1200</v>
      </c>
      <c r="M172" s="23">
        <v>1220</v>
      </c>
      <c r="N172" s="34">
        <v>129</v>
      </c>
      <c r="O172" s="22">
        <v>373</v>
      </c>
      <c r="P172" s="13">
        <v>479</v>
      </c>
      <c r="Q172" s="13">
        <v>490</v>
      </c>
      <c r="R172" s="13">
        <v>560</v>
      </c>
      <c r="S172" s="13">
        <v>620</v>
      </c>
      <c r="T172" s="21">
        <f t="shared" ref="T172:T204" si="24">S172-O172</f>
        <v>247</v>
      </c>
    </row>
    <row r="173" spans="1:20" outlineLevel="2" x14ac:dyDescent="0.25">
      <c r="A173" s="5" t="s">
        <v>30</v>
      </c>
      <c r="B173" s="8" t="s">
        <v>369</v>
      </c>
      <c r="C173" s="8" t="s">
        <v>370</v>
      </c>
      <c r="D173" s="16" t="s">
        <v>57</v>
      </c>
      <c r="E173" s="22">
        <v>4024</v>
      </c>
      <c r="F173" s="13">
        <v>4100</v>
      </c>
      <c r="G173" s="13">
        <v>4000</v>
      </c>
      <c r="H173" s="23">
        <v>4000</v>
      </c>
      <c r="I173" s="31">
        <v>-24</v>
      </c>
      <c r="J173" s="22">
        <v>1038</v>
      </c>
      <c r="K173" s="13">
        <v>1110</v>
      </c>
      <c r="L173" s="13">
        <v>1120</v>
      </c>
      <c r="M173" s="23">
        <v>1130</v>
      </c>
      <c r="N173" s="31">
        <v>92</v>
      </c>
      <c r="O173" s="22">
        <v>4226</v>
      </c>
      <c r="P173" s="13">
        <v>4882</v>
      </c>
      <c r="Q173" s="13">
        <v>5000</v>
      </c>
      <c r="R173" s="13">
        <v>5200</v>
      </c>
      <c r="S173" s="13">
        <v>5200</v>
      </c>
      <c r="T173" s="19">
        <f t="shared" si="24"/>
        <v>974</v>
      </c>
    </row>
    <row r="174" spans="1:20" outlineLevel="2" x14ac:dyDescent="0.25">
      <c r="A174" s="5" t="s">
        <v>30</v>
      </c>
      <c r="B174" s="8" t="s">
        <v>371</v>
      </c>
      <c r="C174" s="8" t="s">
        <v>372</v>
      </c>
      <c r="D174" s="16" t="s">
        <v>71</v>
      </c>
      <c r="E174" s="22">
        <v>2088</v>
      </c>
      <c r="F174" s="13">
        <v>2270</v>
      </c>
      <c r="G174" s="13">
        <v>2310</v>
      </c>
      <c r="H174" s="23">
        <v>2420</v>
      </c>
      <c r="I174" s="31">
        <v>332</v>
      </c>
      <c r="J174" s="22">
        <v>726</v>
      </c>
      <c r="K174" s="13">
        <v>810</v>
      </c>
      <c r="L174" s="13">
        <v>850</v>
      </c>
      <c r="M174" s="23">
        <v>900</v>
      </c>
      <c r="N174" s="31">
        <v>174</v>
      </c>
      <c r="O174" s="22">
        <v>132</v>
      </c>
      <c r="P174" s="13">
        <v>188</v>
      </c>
      <c r="Q174" s="13">
        <v>144</v>
      </c>
      <c r="R174" s="13">
        <v>183</v>
      </c>
      <c r="S174" s="13">
        <v>249</v>
      </c>
      <c r="T174" s="19">
        <f t="shared" si="24"/>
        <v>117</v>
      </c>
    </row>
    <row r="175" spans="1:20" outlineLevel="2" x14ac:dyDescent="0.25">
      <c r="A175" s="5" t="s">
        <v>30</v>
      </c>
      <c r="B175" s="8" t="s">
        <v>373</v>
      </c>
      <c r="C175" s="8" t="s">
        <v>374</v>
      </c>
      <c r="D175" s="16" t="s">
        <v>57</v>
      </c>
      <c r="E175" s="22">
        <v>863</v>
      </c>
      <c r="F175" s="13">
        <v>880</v>
      </c>
      <c r="G175" s="13">
        <v>860</v>
      </c>
      <c r="H175" s="23">
        <v>850</v>
      </c>
      <c r="I175" s="31">
        <v>-13</v>
      </c>
      <c r="J175" s="22">
        <v>348</v>
      </c>
      <c r="K175" s="13">
        <v>357</v>
      </c>
      <c r="L175" s="13">
        <v>357</v>
      </c>
      <c r="M175" s="23">
        <v>357</v>
      </c>
      <c r="N175" s="31">
        <v>9</v>
      </c>
      <c r="O175" s="22">
        <v>24</v>
      </c>
      <c r="P175" s="13">
        <v>23</v>
      </c>
      <c r="Q175" s="13">
        <v>23</v>
      </c>
      <c r="R175" s="13">
        <v>23</v>
      </c>
      <c r="S175" s="13">
        <v>23</v>
      </c>
      <c r="T175" s="19">
        <f t="shared" si="24"/>
        <v>-1</v>
      </c>
    </row>
    <row r="176" spans="1:20" outlineLevel="2" x14ac:dyDescent="0.25">
      <c r="A176" s="5" t="s">
        <v>30</v>
      </c>
      <c r="B176" s="8" t="s">
        <v>375</v>
      </c>
      <c r="C176" s="8" t="s">
        <v>376</v>
      </c>
      <c r="D176" s="16" t="s">
        <v>45</v>
      </c>
      <c r="E176" s="22">
        <v>38839</v>
      </c>
      <c r="F176" s="13">
        <v>45400</v>
      </c>
      <c r="G176" s="13">
        <v>47800</v>
      </c>
      <c r="H176" s="23">
        <v>52400</v>
      </c>
      <c r="I176" s="31">
        <v>13561</v>
      </c>
      <c r="J176" s="22">
        <v>13105</v>
      </c>
      <c r="K176" s="13">
        <v>15800</v>
      </c>
      <c r="L176" s="13">
        <v>17300</v>
      </c>
      <c r="M176" s="23">
        <v>19200</v>
      </c>
      <c r="N176" s="31">
        <v>6095</v>
      </c>
      <c r="O176" s="22">
        <v>8210</v>
      </c>
      <c r="P176" s="13">
        <v>9938</v>
      </c>
      <c r="Q176" s="13">
        <v>10800</v>
      </c>
      <c r="R176" s="13">
        <v>12000</v>
      </c>
      <c r="S176" s="13">
        <v>14000</v>
      </c>
      <c r="T176" s="19">
        <f t="shared" si="24"/>
        <v>5790</v>
      </c>
    </row>
    <row r="177" spans="1:20" outlineLevel="2" x14ac:dyDescent="0.25">
      <c r="A177" s="5" t="s">
        <v>30</v>
      </c>
      <c r="B177" s="8" t="s">
        <v>377</v>
      </c>
      <c r="C177" s="8" t="s">
        <v>378</v>
      </c>
      <c r="D177" s="16" t="s">
        <v>80</v>
      </c>
      <c r="E177" s="22">
        <v>1171</v>
      </c>
      <c r="F177" s="13">
        <v>1150</v>
      </c>
      <c r="G177" s="13">
        <v>1140</v>
      </c>
      <c r="H177" s="23">
        <v>1130</v>
      </c>
      <c r="I177" s="31">
        <v>-41</v>
      </c>
      <c r="J177" s="22">
        <v>391</v>
      </c>
      <c r="K177" s="13">
        <v>392</v>
      </c>
      <c r="L177" s="13">
        <v>398</v>
      </c>
      <c r="M177" s="23">
        <v>400</v>
      </c>
      <c r="N177" s="31">
        <v>9</v>
      </c>
      <c r="O177" s="22">
        <v>238</v>
      </c>
      <c r="P177" s="13">
        <v>404</v>
      </c>
      <c r="Q177" s="13">
        <v>330</v>
      </c>
      <c r="R177" s="13">
        <v>330</v>
      </c>
      <c r="S177" s="13">
        <v>330</v>
      </c>
      <c r="T177" s="19">
        <f t="shared" si="24"/>
        <v>92</v>
      </c>
    </row>
    <row r="178" spans="1:20" outlineLevel="2" x14ac:dyDescent="0.25">
      <c r="A178" s="5" t="s">
        <v>30</v>
      </c>
      <c r="B178" s="8" t="s">
        <v>379</v>
      </c>
      <c r="C178" s="8" t="s">
        <v>380</v>
      </c>
      <c r="D178" s="16" t="s">
        <v>80</v>
      </c>
      <c r="E178" s="22">
        <v>1801</v>
      </c>
      <c r="F178" s="13">
        <v>2020</v>
      </c>
      <c r="G178" s="13">
        <v>2040</v>
      </c>
      <c r="H178" s="23">
        <v>2130</v>
      </c>
      <c r="I178" s="31">
        <v>329</v>
      </c>
      <c r="J178" s="22">
        <v>664</v>
      </c>
      <c r="K178" s="13">
        <v>760</v>
      </c>
      <c r="L178" s="13">
        <v>790</v>
      </c>
      <c r="M178" s="23">
        <v>830</v>
      </c>
      <c r="N178" s="31">
        <v>166</v>
      </c>
      <c r="O178" s="22">
        <v>486</v>
      </c>
      <c r="P178" s="13">
        <v>606</v>
      </c>
      <c r="Q178" s="13">
        <v>640</v>
      </c>
      <c r="R178" s="13">
        <v>700</v>
      </c>
      <c r="S178" s="13">
        <v>790</v>
      </c>
      <c r="T178" s="19">
        <f t="shared" si="24"/>
        <v>304</v>
      </c>
    </row>
    <row r="179" spans="1:20" outlineLevel="2" x14ac:dyDescent="0.25">
      <c r="A179" s="5" t="s">
        <v>30</v>
      </c>
      <c r="B179" s="8" t="s">
        <v>381</v>
      </c>
      <c r="C179" s="8" t="s">
        <v>382</v>
      </c>
      <c r="D179" s="16" t="s">
        <v>45</v>
      </c>
      <c r="E179" s="22">
        <v>20611</v>
      </c>
      <c r="F179" s="13">
        <v>23000</v>
      </c>
      <c r="G179" s="13">
        <v>26000</v>
      </c>
      <c r="H179" s="23">
        <v>28400</v>
      </c>
      <c r="I179" s="31">
        <v>7789</v>
      </c>
      <c r="J179" s="22">
        <v>8131</v>
      </c>
      <c r="K179" s="13">
        <v>9300</v>
      </c>
      <c r="L179" s="13">
        <v>10800</v>
      </c>
      <c r="M179" s="23">
        <v>11900</v>
      </c>
      <c r="N179" s="31">
        <v>3769</v>
      </c>
      <c r="O179" s="22">
        <v>6096</v>
      </c>
      <c r="P179" s="13">
        <v>7609</v>
      </c>
      <c r="Q179" s="13">
        <v>8700</v>
      </c>
      <c r="R179" s="13">
        <v>9500</v>
      </c>
      <c r="S179" s="13">
        <v>10700</v>
      </c>
      <c r="T179" s="19">
        <f t="shared" si="24"/>
        <v>4604</v>
      </c>
    </row>
    <row r="180" spans="1:20" outlineLevel="2" x14ac:dyDescent="0.25">
      <c r="A180" s="5" t="s">
        <v>30</v>
      </c>
      <c r="B180" s="8" t="s">
        <v>383</v>
      </c>
      <c r="C180" s="8" t="s">
        <v>384</v>
      </c>
      <c r="D180" s="16" t="s">
        <v>80</v>
      </c>
      <c r="E180" s="22">
        <v>3970</v>
      </c>
      <c r="F180" s="13">
        <v>4200</v>
      </c>
      <c r="G180" s="13">
        <v>4300</v>
      </c>
      <c r="H180" s="23">
        <v>4500</v>
      </c>
      <c r="I180" s="31">
        <v>530</v>
      </c>
      <c r="J180" s="22">
        <v>1453</v>
      </c>
      <c r="K180" s="13">
        <v>1530</v>
      </c>
      <c r="L180" s="13">
        <v>1610</v>
      </c>
      <c r="M180" s="23">
        <v>1700</v>
      </c>
      <c r="N180" s="31">
        <v>247</v>
      </c>
      <c r="O180" s="22">
        <v>534</v>
      </c>
      <c r="P180" s="13">
        <v>672</v>
      </c>
      <c r="Q180" s="13">
        <v>750</v>
      </c>
      <c r="R180" s="13">
        <v>840</v>
      </c>
      <c r="S180" s="13">
        <v>840</v>
      </c>
      <c r="T180" s="19">
        <f t="shared" si="24"/>
        <v>306</v>
      </c>
    </row>
    <row r="181" spans="1:20" outlineLevel="2" x14ac:dyDescent="0.25">
      <c r="A181" s="5" t="s">
        <v>30</v>
      </c>
      <c r="B181" s="8" t="s">
        <v>385</v>
      </c>
      <c r="C181" s="8" t="s">
        <v>386</v>
      </c>
      <c r="D181" s="16" t="s">
        <v>80</v>
      </c>
      <c r="E181" s="22">
        <v>283</v>
      </c>
      <c r="F181" s="13">
        <v>287</v>
      </c>
      <c r="G181" s="13">
        <v>297</v>
      </c>
      <c r="H181" s="23">
        <v>311</v>
      </c>
      <c r="I181" s="31">
        <v>28</v>
      </c>
      <c r="J181" s="22">
        <v>97</v>
      </c>
      <c r="K181" s="13">
        <v>102</v>
      </c>
      <c r="L181" s="13">
        <v>109</v>
      </c>
      <c r="M181" s="23">
        <v>115</v>
      </c>
      <c r="N181" s="31">
        <v>18</v>
      </c>
      <c r="O181" s="22">
        <v>17</v>
      </c>
      <c r="P181" s="13">
        <v>37</v>
      </c>
      <c r="Q181" s="13">
        <v>16</v>
      </c>
      <c r="R181" s="13">
        <v>13</v>
      </c>
      <c r="S181" s="13">
        <v>10</v>
      </c>
      <c r="T181" s="19">
        <f t="shared" si="24"/>
        <v>-7</v>
      </c>
    </row>
    <row r="182" spans="1:20" outlineLevel="2" x14ac:dyDescent="0.25">
      <c r="A182" s="5" t="s">
        <v>30</v>
      </c>
      <c r="B182" s="8" t="s">
        <v>387</v>
      </c>
      <c r="C182" s="8" t="s">
        <v>388</v>
      </c>
      <c r="D182" s="16" t="s">
        <v>57</v>
      </c>
      <c r="E182" s="22">
        <v>2</v>
      </c>
      <c r="F182" s="13">
        <v>2</v>
      </c>
      <c r="G182" s="13">
        <v>2</v>
      </c>
      <c r="H182" s="23">
        <v>2</v>
      </c>
      <c r="I182" s="31">
        <v>0</v>
      </c>
      <c r="J182" s="22">
        <v>1</v>
      </c>
      <c r="K182" s="13">
        <v>1</v>
      </c>
      <c r="L182" s="13">
        <v>1</v>
      </c>
      <c r="M182" s="23">
        <v>1</v>
      </c>
      <c r="N182" s="31">
        <v>0</v>
      </c>
      <c r="O182" s="22">
        <v>30</v>
      </c>
      <c r="P182" s="13">
        <v>40</v>
      </c>
      <c r="Q182" s="13">
        <v>43</v>
      </c>
      <c r="R182" s="13">
        <v>43</v>
      </c>
      <c r="S182" s="13">
        <v>43</v>
      </c>
      <c r="T182" s="19">
        <f t="shared" si="24"/>
        <v>13</v>
      </c>
    </row>
    <row r="183" spans="1:20" outlineLevel="2" x14ac:dyDescent="0.25">
      <c r="A183" s="5" t="s">
        <v>30</v>
      </c>
      <c r="B183" s="8" t="s">
        <v>389</v>
      </c>
      <c r="C183" s="8" t="s">
        <v>390</v>
      </c>
      <c r="D183" s="16" t="s">
        <v>45</v>
      </c>
      <c r="E183" s="22">
        <v>15766</v>
      </c>
      <c r="F183" s="13">
        <v>18500</v>
      </c>
      <c r="G183" s="13">
        <v>20500</v>
      </c>
      <c r="H183" s="23">
        <v>23500</v>
      </c>
      <c r="I183" s="31">
        <v>7734</v>
      </c>
      <c r="J183" s="22">
        <v>5939</v>
      </c>
      <c r="K183" s="13">
        <v>7200</v>
      </c>
      <c r="L183" s="13">
        <v>8200</v>
      </c>
      <c r="M183" s="23">
        <v>9500</v>
      </c>
      <c r="N183" s="31">
        <v>3561</v>
      </c>
      <c r="O183" s="22">
        <v>2668</v>
      </c>
      <c r="P183" s="13">
        <v>3021</v>
      </c>
      <c r="Q183" s="13">
        <v>3280</v>
      </c>
      <c r="R183" s="13">
        <v>3910</v>
      </c>
      <c r="S183" s="13">
        <v>4000</v>
      </c>
      <c r="T183" s="19">
        <f t="shared" si="24"/>
        <v>1332</v>
      </c>
    </row>
    <row r="184" spans="1:20" outlineLevel="2" x14ac:dyDescent="0.25">
      <c r="A184" s="5" t="s">
        <v>30</v>
      </c>
      <c r="B184" s="8" t="s">
        <v>391</v>
      </c>
      <c r="C184" s="8" t="s">
        <v>392</v>
      </c>
      <c r="D184" s="16" t="s">
        <v>45</v>
      </c>
      <c r="E184" s="22">
        <v>11335</v>
      </c>
      <c r="F184" s="13">
        <v>15200</v>
      </c>
      <c r="G184" s="13">
        <v>16900</v>
      </c>
      <c r="H184" s="23">
        <v>18900</v>
      </c>
      <c r="I184" s="31">
        <v>7565</v>
      </c>
      <c r="J184" s="22">
        <v>4004</v>
      </c>
      <c r="K184" s="13">
        <v>5700</v>
      </c>
      <c r="L184" s="13">
        <v>6500</v>
      </c>
      <c r="M184" s="23">
        <v>7300</v>
      </c>
      <c r="N184" s="31">
        <v>3296</v>
      </c>
      <c r="O184" s="22">
        <v>2509</v>
      </c>
      <c r="P184" s="13">
        <v>3075</v>
      </c>
      <c r="Q184" s="13">
        <v>3760</v>
      </c>
      <c r="R184" s="13">
        <v>4240</v>
      </c>
      <c r="S184" s="13">
        <v>5000</v>
      </c>
      <c r="T184" s="19">
        <f t="shared" si="24"/>
        <v>2491</v>
      </c>
    </row>
    <row r="185" spans="1:20" outlineLevel="2" x14ac:dyDescent="0.25">
      <c r="A185" s="5" t="s">
        <v>30</v>
      </c>
      <c r="B185" s="8" t="s">
        <v>393</v>
      </c>
      <c r="C185" s="8" t="s">
        <v>394</v>
      </c>
      <c r="D185" s="16" t="s">
        <v>71</v>
      </c>
      <c r="E185" s="22">
        <v>1043</v>
      </c>
      <c r="F185" s="13">
        <v>1040</v>
      </c>
      <c r="G185" s="13">
        <v>1010</v>
      </c>
      <c r="H185" s="23">
        <v>1050</v>
      </c>
      <c r="I185" s="31">
        <v>7</v>
      </c>
      <c r="J185" s="22">
        <v>470</v>
      </c>
      <c r="K185" s="13">
        <v>480</v>
      </c>
      <c r="L185" s="13">
        <v>480</v>
      </c>
      <c r="M185" s="23">
        <v>500</v>
      </c>
      <c r="N185" s="31">
        <v>30</v>
      </c>
      <c r="O185" s="22">
        <v>110</v>
      </c>
      <c r="P185" s="13">
        <v>277</v>
      </c>
      <c r="Q185" s="13">
        <v>279</v>
      </c>
      <c r="R185" s="13">
        <v>300</v>
      </c>
      <c r="S185" s="13">
        <v>316</v>
      </c>
      <c r="T185" s="19">
        <f t="shared" si="24"/>
        <v>206</v>
      </c>
    </row>
    <row r="186" spans="1:20" outlineLevel="2" x14ac:dyDescent="0.25">
      <c r="A186" s="5" t="s">
        <v>30</v>
      </c>
      <c r="B186" s="8" t="s">
        <v>395</v>
      </c>
      <c r="C186" s="8" t="s">
        <v>396</v>
      </c>
      <c r="D186" s="16" t="s">
        <v>71</v>
      </c>
      <c r="E186" s="22">
        <v>1710</v>
      </c>
      <c r="F186" s="13">
        <v>1680</v>
      </c>
      <c r="G186" s="13">
        <v>1720</v>
      </c>
      <c r="H186" s="23">
        <v>1750</v>
      </c>
      <c r="I186" s="31">
        <v>40</v>
      </c>
      <c r="J186" s="22">
        <v>695</v>
      </c>
      <c r="K186" s="13">
        <v>710</v>
      </c>
      <c r="L186" s="13">
        <v>750</v>
      </c>
      <c r="M186" s="23">
        <v>770</v>
      </c>
      <c r="N186" s="31">
        <v>75</v>
      </c>
      <c r="O186" s="22">
        <v>197</v>
      </c>
      <c r="P186" s="13">
        <v>498</v>
      </c>
      <c r="Q186" s="13">
        <v>500</v>
      </c>
      <c r="R186" s="13">
        <v>510</v>
      </c>
      <c r="S186" s="13">
        <v>550</v>
      </c>
      <c r="T186" s="19">
        <f t="shared" si="24"/>
        <v>353</v>
      </c>
    </row>
    <row r="187" spans="1:20" outlineLevel="2" x14ac:dyDescent="0.25">
      <c r="A187" s="5" t="s">
        <v>30</v>
      </c>
      <c r="B187" s="8" t="s">
        <v>397</v>
      </c>
      <c r="C187" s="8" t="s">
        <v>398</v>
      </c>
      <c r="D187" s="16" t="s">
        <v>71</v>
      </c>
      <c r="E187" s="22">
        <v>339</v>
      </c>
      <c r="F187" s="13">
        <v>322</v>
      </c>
      <c r="G187" s="13">
        <v>318</v>
      </c>
      <c r="H187" s="23">
        <v>316</v>
      </c>
      <c r="I187" s="31">
        <v>-23</v>
      </c>
      <c r="J187" s="22">
        <v>120</v>
      </c>
      <c r="K187" s="13">
        <v>118</v>
      </c>
      <c r="L187" s="13">
        <v>120</v>
      </c>
      <c r="M187" s="23">
        <v>120</v>
      </c>
      <c r="N187" s="31">
        <v>0</v>
      </c>
      <c r="O187" s="22">
        <v>98</v>
      </c>
      <c r="P187" s="13">
        <v>96</v>
      </c>
      <c r="Q187" s="13">
        <v>96</v>
      </c>
      <c r="R187" s="13">
        <v>103</v>
      </c>
      <c r="S187" s="13">
        <v>111</v>
      </c>
      <c r="T187" s="19">
        <f t="shared" si="24"/>
        <v>13</v>
      </c>
    </row>
    <row r="188" spans="1:20" outlineLevel="2" x14ac:dyDescent="0.25">
      <c r="A188" s="5" t="s">
        <v>30</v>
      </c>
      <c r="B188" s="8" t="s">
        <v>399</v>
      </c>
      <c r="C188" s="8" t="s">
        <v>400</v>
      </c>
      <c r="D188" s="16" t="s">
        <v>57</v>
      </c>
      <c r="E188" s="22">
        <v>843</v>
      </c>
      <c r="F188" s="13">
        <v>800</v>
      </c>
      <c r="G188" s="13">
        <v>780</v>
      </c>
      <c r="H188" s="23">
        <v>780</v>
      </c>
      <c r="I188" s="31">
        <v>-63</v>
      </c>
      <c r="J188" s="22">
        <v>304</v>
      </c>
      <c r="K188" s="13">
        <v>305</v>
      </c>
      <c r="L188" s="13">
        <v>307</v>
      </c>
      <c r="M188" s="23">
        <v>309</v>
      </c>
      <c r="N188" s="31">
        <v>5</v>
      </c>
      <c r="O188" s="22">
        <v>8</v>
      </c>
      <c r="P188" s="13">
        <v>10</v>
      </c>
      <c r="Q188" s="13">
        <v>24</v>
      </c>
      <c r="R188" s="13">
        <v>26</v>
      </c>
      <c r="S188" s="13">
        <v>30</v>
      </c>
      <c r="T188" s="19">
        <f t="shared" si="24"/>
        <v>22</v>
      </c>
    </row>
    <row r="189" spans="1:20" outlineLevel="2" x14ac:dyDescent="0.25">
      <c r="A189" s="5" t="s">
        <v>30</v>
      </c>
      <c r="B189" s="8" t="s">
        <v>401</v>
      </c>
      <c r="C189" s="8" t="s">
        <v>402</v>
      </c>
      <c r="D189" s="16" t="s">
        <v>57</v>
      </c>
      <c r="E189" s="22">
        <v>8134</v>
      </c>
      <c r="F189" s="13">
        <v>8100</v>
      </c>
      <c r="G189" s="13">
        <v>8000</v>
      </c>
      <c r="H189" s="23">
        <v>7900</v>
      </c>
      <c r="I189" s="31">
        <v>-234</v>
      </c>
      <c r="J189" s="22">
        <v>3156</v>
      </c>
      <c r="K189" s="13">
        <v>3170</v>
      </c>
      <c r="L189" s="13">
        <v>3200</v>
      </c>
      <c r="M189" s="23">
        <v>3200</v>
      </c>
      <c r="N189" s="31">
        <v>44</v>
      </c>
      <c r="O189" s="22">
        <v>2819</v>
      </c>
      <c r="P189" s="13">
        <v>2784</v>
      </c>
      <c r="Q189" s="13">
        <v>2700</v>
      </c>
      <c r="R189" s="13">
        <v>2700</v>
      </c>
      <c r="S189" s="13">
        <v>2700</v>
      </c>
      <c r="T189" s="19">
        <f t="shared" si="24"/>
        <v>-119</v>
      </c>
    </row>
    <row r="190" spans="1:20" outlineLevel="2" x14ac:dyDescent="0.25">
      <c r="A190" s="5" t="s">
        <v>30</v>
      </c>
      <c r="B190" s="8" t="s">
        <v>403</v>
      </c>
      <c r="C190" s="8" t="s">
        <v>404</v>
      </c>
      <c r="D190" s="16" t="s">
        <v>80</v>
      </c>
      <c r="E190" s="22">
        <v>664</v>
      </c>
      <c r="F190" s="13">
        <v>770</v>
      </c>
      <c r="G190" s="13">
        <v>790</v>
      </c>
      <c r="H190" s="23">
        <v>830</v>
      </c>
      <c r="I190" s="31">
        <v>166</v>
      </c>
      <c r="J190" s="22">
        <v>289</v>
      </c>
      <c r="K190" s="13">
        <v>341</v>
      </c>
      <c r="L190" s="13">
        <v>362</v>
      </c>
      <c r="M190" s="23">
        <v>384</v>
      </c>
      <c r="N190" s="31">
        <v>95</v>
      </c>
      <c r="O190" s="22">
        <v>89</v>
      </c>
      <c r="P190" s="13">
        <v>120</v>
      </c>
      <c r="Q190" s="13">
        <v>123</v>
      </c>
      <c r="R190" s="13">
        <v>133</v>
      </c>
      <c r="S190" s="13">
        <v>142</v>
      </c>
      <c r="T190" s="19">
        <f t="shared" si="24"/>
        <v>53</v>
      </c>
    </row>
    <row r="191" spans="1:20" outlineLevel="2" x14ac:dyDescent="0.25">
      <c r="A191" s="5" t="s">
        <v>30</v>
      </c>
      <c r="B191" s="8" t="s">
        <v>405</v>
      </c>
      <c r="C191" s="8" t="s">
        <v>406</v>
      </c>
      <c r="D191" s="16" t="s">
        <v>80</v>
      </c>
      <c r="E191" s="22">
        <v>2670</v>
      </c>
      <c r="F191" s="13">
        <v>2930</v>
      </c>
      <c r="G191" s="13">
        <v>2920</v>
      </c>
      <c r="H191" s="23">
        <v>2990</v>
      </c>
      <c r="I191" s="31">
        <v>320</v>
      </c>
      <c r="J191" s="22">
        <v>1058</v>
      </c>
      <c r="K191" s="13">
        <v>1180</v>
      </c>
      <c r="L191" s="13">
        <v>1210</v>
      </c>
      <c r="M191" s="23">
        <v>1250</v>
      </c>
      <c r="N191" s="31">
        <v>192</v>
      </c>
      <c r="O191" s="22">
        <v>161</v>
      </c>
      <c r="P191" s="13">
        <v>192</v>
      </c>
      <c r="Q191" s="13">
        <v>192</v>
      </c>
      <c r="R191" s="13">
        <v>214</v>
      </c>
      <c r="S191" s="13">
        <v>220</v>
      </c>
      <c r="T191" s="19">
        <f t="shared" si="24"/>
        <v>59</v>
      </c>
    </row>
    <row r="192" spans="1:20" outlineLevel="2" x14ac:dyDescent="0.25">
      <c r="A192" s="5" t="s">
        <v>30</v>
      </c>
      <c r="B192" s="8" t="s">
        <v>407</v>
      </c>
      <c r="C192" s="8" t="s">
        <v>408</v>
      </c>
      <c r="D192" s="16" t="s">
        <v>57</v>
      </c>
      <c r="E192" s="22">
        <v>3797</v>
      </c>
      <c r="F192" s="13">
        <v>4300</v>
      </c>
      <c r="G192" s="13">
        <v>5400</v>
      </c>
      <c r="H192" s="23">
        <v>6000</v>
      </c>
      <c r="I192" s="31">
        <v>2203</v>
      </c>
      <c r="J192" s="22">
        <v>1473</v>
      </c>
      <c r="K192" s="13">
        <v>1750</v>
      </c>
      <c r="L192" s="13">
        <v>2290</v>
      </c>
      <c r="M192" s="23">
        <v>2550</v>
      </c>
      <c r="N192" s="31">
        <v>1077</v>
      </c>
      <c r="O192" s="22">
        <v>1635</v>
      </c>
      <c r="P192" s="13">
        <v>1618</v>
      </c>
      <c r="Q192" s="13">
        <v>1820</v>
      </c>
      <c r="R192" s="13">
        <v>2020</v>
      </c>
      <c r="S192" s="13">
        <v>2430</v>
      </c>
      <c r="T192" s="19">
        <f t="shared" si="24"/>
        <v>795</v>
      </c>
    </row>
    <row r="193" spans="1:20" outlineLevel="2" x14ac:dyDescent="0.25">
      <c r="A193" s="5" t="s">
        <v>30</v>
      </c>
      <c r="B193" s="8" t="s">
        <v>409</v>
      </c>
      <c r="C193" s="8" t="s">
        <v>410</v>
      </c>
      <c r="D193" s="16" t="s">
        <v>57</v>
      </c>
      <c r="E193" s="22">
        <v>4849</v>
      </c>
      <c r="F193" s="13">
        <v>5000</v>
      </c>
      <c r="G193" s="13">
        <v>5400</v>
      </c>
      <c r="H193" s="23">
        <v>5500</v>
      </c>
      <c r="I193" s="31">
        <v>651</v>
      </c>
      <c r="J193" s="22">
        <v>2258</v>
      </c>
      <c r="K193" s="13">
        <v>2320</v>
      </c>
      <c r="L193" s="13">
        <v>2580</v>
      </c>
      <c r="M193" s="23">
        <v>2650</v>
      </c>
      <c r="N193" s="31">
        <v>392</v>
      </c>
      <c r="O193" s="22">
        <v>4432</v>
      </c>
      <c r="P193" s="13">
        <v>4856</v>
      </c>
      <c r="Q193" s="13">
        <v>5100</v>
      </c>
      <c r="R193" s="13">
        <v>5400</v>
      </c>
      <c r="S193" s="13">
        <v>5800</v>
      </c>
      <c r="T193" s="19">
        <f t="shared" si="24"/>
        <v>1368</v>
      </c>
    </row>
    <row r="194" spans="1:20" outlineLevel="2" x14ac:dyDescent="0.25">
      <c r="A194" s="5" t="s">
        <v>30</v>
      </c>
      <c r="B194" s="8" t="s">
        <v>411</v>
      </c>
      <c r="C194" s="8" t="s">
        <v>412</v>
      </c>
      <c r="D194" s="16" t="s">
        <v>57</v>
      </c>
      <c r="E194" s="22">
        <v>28303</v>
      </c>
      <c r="F194" s="13">
        <v>31900</v>
      </c>
      <c r="G194" s="13">
        <v>32600</v>
      </c>
      <c r="H194" s="23">
        <v>34600</v>
      </c>
      <c r="I194" s="31">
        <v>6297</v>
      </c>
      <c r="J194" s="22">
        <v>11304</v>
      </c>
      <c r="K194" s="13">
        <v>13200</v>
      </c>
      <c r="L194" s="13">
        <v>13900</v>
      </c>
      <c r="M194" s="23">
        <v>14900</v>
      </c>
      <c r="N194" s="31">
        <v>3596</v>
      </c>
      <c r="O194" s="22">
        <v>9943</v>
      </c>
      <c r="P194" s="13">
        <v>11258</v>
      </c>
      <c r="Q194" s="13">
        <v>11400</v>
      </c>
      <c r="R194" s="13">
        <v>12100</v>
      </c>
      <c r="S194" s="13">
        <v>12100</v>
      </c>
      <c r="T194" s="19">
        <f t="shared" si="24"/>
        <v>2157</v>
      </c>
    </row>
    <row r="195" spans="1:20" outlineLevel="2" x14ac:dyDescent="0.25">
      <c r="A195" s="5" t="s">
        <v>30</v>
      </c>
      <c r="B195" s="8" t="s">
        <v>413</v>
      </c>
      <c r="C195" s="8" t="s">
        <v>414</v>
      </c>
      <c r="D195" s="16" t="s">
        <v>80</v>
      </c>
      <c r="E195" s="22">
        <v>377</v>
      </c>
      <c r="F195" s="13">
        <v>382</v>
      </c>
      <c r="G195" s="13">
        <v>384</v>
      </c>
      <c r="H195" s="23">
        <v>400</v>
      </c>
      <c r="I195" s="31">
        <v>23</v>
      </c>
      <c r="J195" s="22">
        <v>137</v>
      </c>
      <c r="K195" s="13">
        <v>139</v>
      </c>
      <c r="L195" s="13">
        <v>143</v>
      </c>
      <c r="M195" s="23">
        <v>150</v>
      </c>
      <c r="N195" s="31">
        <v>13</v>
      </c>
      <c r="O195" s="22">
        <v>68</v>
      </c>
      <c r="P195" s="13">
        <v>76</v>
      </c>
      <c r="Q195" s="13">
        <v>80</v>
      </c>
      <c r="R195" s="13">
        <v>80</v>
      </c>
      <c r="S195" s="13">
        <v>80</v>
      </c>
      <c r="T195" s="19">
        <f t="shared" si="24"/>
        <v>12</v>
      </c>
    </row>
    <row r="196" spans="1:20" outlineLevel="2" x14ac:dyDescent="0.25">
      <c r="A196" s="5" t="s">
        <v>30</v>
      </c>
      <c r="B196" s="8" t="s">
        <v>415</v>
      </c>
      <c r="C196" s="8" t="s">
        <v>416</v>
      </c>
      <c r="D196" s="16" t="s">
        <v>50</v>
      </c>
      <c r="E196" s="22">
        <v>3984</v>
      </c>
      <c r="F196" s="13">
        <v>4400</v>
      </c>
      <c r="G196" s="13">
        <v>4400</v>
      </c>
      <c r="H196" s="23">
        <v>4500</v>
      </c>
      <c r="I196" s="31">
        <v>516</v>
      </c>
      <c r="J196" s="22">
        <v>1559</v>
      </c>
      <c r="K196" s="13">
        <v>1730</v>
      </c>
      <c r="L196" s="13">
        <v>1780</v>
      </c>
      <c r="M196" s="23">
        <v>1860</v>
      </c>
      <c r="N196" s="31">
        <v>301</v>
      </c>
      <c r="O196" s="22">
        <v>586</v>
      </c>
      <c r="P196" s="13">
        <v>718</v>
      </c>
      <c r="Q196" s="13">
        <v>730</v>
      </c>
      <c r="R196" s="13">
        <v>770</v>
      </c>
      <c r="S196" s="13">
        <v>830</v>
      </c>
      <c r="T196" s="19">
        <f t="shared" si="24"/>
        <v>244</v>
      </c>
    </row>
    <row r="197" spans="1:20" outlineLevel="2" x14ac:dyDescent="0.25">
      <c r="A197" s="5" t="s">
        <v>30</v>
      </c>
      <c r="B197" s="8" t="s">
        <v>417</v>
      </c>
      <c r="C197" s="8" t="s">
        <v>418</v>
      </c>
      <c r="D197" s="16" t="s">
        <v>71</v>
      </c>
      <c r="E197" s="22">
        <v>353</v>
      </c>
      <c r="F197" s="13">
        <v>365</v>
      </c>
      <c r="G197" s="13">
        <v>382</v>
      </c>
      <c r="H197" s="23">
        <v>381</v>
      </c>
      <c r="I197" s="31">
        <v>28</v>
      </c>
      <c r="J197" s="22">
        <v>143</v>
      </c>
      <c r="K197" s="13">
        <v>148</v>
      </c>
      <c r="L197" s="13">
        <v>159</v>
      </c>
      <c r="M197" s="23">
        <v>160</v>
      </c>
      <c r="N197" s="31">
        <v>17</v>
      </c>
      <c r="O197" s="22">
        <v>11</v>
      </c>
      <c r="P197" s="13">
        <v>19</v>
      </c>
      <c r="Q197" s="13">
        <v>14</v>
      </c>
      <c r="R197" s="13">
        <v>14</v>
      </c>
      <c r="S197" s="13">
        <v>19</v>
      </c>
      <c r="T197" s="19">
        <f t="shared" si="24"/>
        <v>8</v>
      </c>
    </row>
    <row r="198" spans="1:20" outlineLevel="2" x14ac:dyDescent="0.25">
      <c r="A198" s="5" t="s">
        <v>30</v>
      </c>
      <c r="B198" s="8" t="s">
        <v>419</v>
      </c>
      <c r="C198" s="8" t="s">
        <v>420</v>
      </c>
      <c r="D198" s="16" t="s">
        <v>57</v>
      </c>
      <c r="E198" s="22">
        <v>5544</v>
      </c>
      <c r="F198" s="13">
        <v>5600</v>
      </c>
      <c r="G198" s="13">
        <v>6500</v>
      </c>
      <c r="H198" s="23">
        <v>7500</v>
      </c>
      <c r="I198" s="31">
        <v>1956</v>
      </c>
      <c r="J198" s="22">
        <v>2044</v>
      </c>
      <c r="K198" s="13">
        <v>2170</v>
      </c>
      <c r="L198" s="13">
        <v>2580</v>
      </c>
      <c r="M198" s="23">
        <v>3010</v>
      </c>
      <c r="N198" s="31">
        <v>966</v>
      </c>
      <c r="O198" s="22">
        <v>1169</v>
      </c>
      <c r="P198" s="13">
        <v>1271</v>
      </c>
      <c r="Q198" s="13">
        <v>1500</v>
      </c>
      <c r="R198" s="13">
        <v>1890</v>
      </c>
      <c r="S198" s="13">
        <v>2360</v>
      </c>
      <c r="T198" s="19">
        <f t="shared" si="24"/>
        <v>1191</v>
      </c>
    </row>
    <row r="199" spans="1:20" outlineLevel="2" x14ac:dyDescent="0.25">
      <c r="A199" s="5" t="s">
        <v>30</v>
      </c>
      <c r="B199" s="8" t="s">
        <v>421</v>
      </c>
      <c r="C199" s="8" t="s">
        <v>422</v>
      </c>
      <c r="D199" s="16" t="s">
        <v>57</v>
      </c>
      <c r="E199" s="22">
        <v>19394</v>
      </c>
      <c r="F199" s="13">
        <v>19500</v>
      </c>
      <c r="G199" s="13">
        <v>20500</v>
      </c>
      <c r="H199" s="23">
        <v>22200</v>
      </c>
      <c r="I199" s="31">
        <v>2806</v>
      </c>
      <c r="J199" s="22">
        <v>7750</v>
      </c>
      <c r="K199" s="13">
        <v>8100</v>
      </c>
      <c r="L199" s="13">
        <v>8800</v>
      </c>
      <c r="M199" s="23">
        <v>9600</v>
      </c>
      <c r="N199" s="31">
        <v>1850</v>
      </c>
      <c r="O199" s="22">
        <v>7974</v>
      </c>
      <c r="P199" s="13">
        <v>10309</v>
      </c>
      <c r="Q199" s="13">
        <v>10400</v>
      </c>
      <c r="R199" s="13">
        <v>11200</v>
      </c>
      <c r="S199" s="13">
        <v>11900</v>
      </c>
      <c r="T199" s="19">
        <f t="shared" si="24"/>
        <v>3926</v>
      </c>
    </row>
    <row r="200" spans="1:20" outlineLevel="2" x14ac:dyDescent="0.25">
      <c r="A200" s="5" t="s">
        <v>30</v>
      </c>
      <c r="B200" s="8" t="s">
        <v>423</v>
      </c>
      <c r="C200" s="8" t="s">
        <v>424</v>
      </c>
      <c r="D200" s="16" t="s">
        <v>80</v>
      </c>
      <c r="E200" s="22">
        <v>1866</v>
      </c>
      <c r="F200" s="13">
        <v>1930</v>
      </c>
      <c r="G200" s="13">
        <v>1920</v>
      </c>
      <c r="H200" s="23">
        <v>1960</v>
      </c>
      <c r="I200" s="31">
        <v>94</v>
      </c>
      <c r="J200" s="22">
        <v>718</v>
      </c>
      <c r="K200" s="13">
        <v>760</v>
      </c>
      <c r="L200" s="13">
        <v>780</v>
      </c>
      <c r="M200" s="23">
        <v>800</v>
      </c>
      <c r="N200" s="31">
        <v>82</v>
      </c>
      <c r="O200" s="22">
        <v>145</v>
      </c>
      <c r="P200" s="13">
        <v>164</v>
      </c>
      <c r="Q200" s="13">
        <v>222</v>
      </c>
      <c r="R200" s="13">
        <v>222</v>
      </c>
      <c r="S200" s="13">
        <v>222</v>
      </c>
      <c r="T200" s="19">
        <f t="shared" si="24"/>
        <v>77</v>
      </c>
    </row>
    <row r="201" spans="1:20" outlineLevel="2" x14ac:dyDescent="0.25">
      <c r="A201" s="5" t="s">
        <v>30</v>
      </c>
      <c r="B201" s="8" t="s">
        <v>425</v>
      </c>
      <c r="C201" s="8" t="s">
        <v>426</v>
      </c>
      <c r="D201" s="16" t="s">
        <v>71</v>
      </c>
      <c r="E201" s="22">
        <v>3976</v>
      </c>
      <c r="F201" s="13">
        <v>3930</v>
      </c>
      <c r="G201" s="13">
        <v>3980</v>
      </c>
      <c r="H201" s="23">
        <v>4100</v>
      </c>
      <c r="I201" s="31">
        <v>124</v>
      </c>
      <c r="J201" s="22">
        <v>1324</v>
      </c>
      <c r="K201" s="13">
        <v>1350</v>
      </c>
      <c r="L201" s="13">
        <v>1410</v>
      </c>
      <c r="M201" s="23">
        <v>1470</v>
      </c>
      <c r="N201" s="31">
        <v>146</v>
      </c>
      <c r="O201" s="22">
        <v>302</v>
      </c>
      <c r="P201" s="13">
        <v>392</v>
      </c>
      <c r="Q201" s="13">
        <v>392</v>
      </c>
      <c r="R201" s="13">
        <v>440</v>
      </c>
      <c r="S201" s="13">
        <v>480</v>
      </c>
      <c r="T201" s="19">
        <f t="shared" si="24"/>
        <v>178</v>
      </c>
    </row>
    <row r="202" spans="1:20" outlineLevel="2" x14ac:dyDescent="0.25">
      <c r="A202" s="5" t="s">
        <v>30</v>
      </c>
      <c r="B202" s="8" t="s">
        <v>427</v>
      </c>
      <c r="C202" s="8" t="s">
        <v>428</v>
      </c>
      <c r="D202" s="16" t="s">
        <v>47</v>
      </c>
      <c r="E202" s="22">
        <v>397</v>
      </c>
      <c r="F202" s="13">
        <v>400</v>
      </c>
      <c r="G202" s="13">
        <v>440</v>
      </c>
      <c r="H202" s="23">
        <v>550</v>
      </c>
      <c r="I202" s="31">
        <v>153</v>
      </c>
      <c r="J202" s="22">
        <v>207</v>
      </c>
      <c r="K202" s="13">
        <v>207</v>
      </c>
      <c r="L202" s="13">
        <v>238</v>
      </c>
      <c r="M202" s="23">
        <v>300</v>
      </c>
      <c r="N202" s="31">
        <v>93</v>
      </c>
      <c r="O202" s="22">
        <v>136</v>
      </c>
      <c r="P202" s="13">
        <v>160</v>
      </c>
      <c r="Q202" s="13">
        <v>160</v>
      </c>
      <c r="R202" s="13">
        <v>166</v>
      </c>
      <c r="S202" s="13">
        <v>173</v>
      </c>
      <c r="T202" s="19">
        <f t="shared" si="24"/>
        <v>37</v>
      </c>
    </row>
    <row r="203" spans="1:20" outlineLevel="2" x14ac:dyDescent="0.25">
      <c r="A203" s="5" t="s">
        <v>30</v>
      </c>
      <c r="B203" s="8" t="s">
        <v>429</v>
      </c>
      <c r="C203" s="8" t="s">
        <v>430</v>
      </c>
      <c r="D203" s="16" t="s">
        <v>57</v>
      </c>
      <c r="E203" s="22">
        <v>515</v>
      </c>
      <c r="F203" s="13">
        <v>520</v>
      </c>
      <c r="G203" s="13">
        <v>510</v>
      </c>
      <c r="H203" s="23">
        <v>510</v>
      </c>
      <c r="I203" s="31">
        <v>-5</v>
      </c>
      <c r="J203" s="22">
        <v>220</v>
      </c>
      <c r="K203" s="13">
        <v>225</v>
      </c>
      <c r="L203" s="13">
        <v>226</v>
      </c>
      <c r="M203" s="23">
        <v>230</v>
      </c>
      <c r="N203" s="31">
        <v>10</v>
      </c>
      <c r="O203" s="22">
        <v>150</v>
      </c>
      <c r="P203" s="13">
        <v>233</v>
      </c>
      <c r="Q203" s="13">
        <v>233</v>
      </c>
      <c r="R203" s="13">
        <v>234</v>
      </c>
      <c r="S203" s="13">
        <v>240</v>
      </c>
      <c r="T203" s="19">
        <f t="shared" si="24"/>
        <v>90</v>
      </c>
    </row>
    <row r="204" spans="1:20" ht="15.05" outlineLevel="2" thickBot="1" x14ac:dyDescent="0.3">
      <c r="A204" s="6" t="s">
        <v>30</v>
      </c>
      <c r="B204" s="8" t="s">
        <v>431</v>
      </c>
      <c r="C204" s="8" t="s">
        <v>432</v>
      </c>
      <c r="D204" s="16" t="s">
        <v>45</v>
      </c>
      <c r="E204" s="22">
        <v>75102</v>
      </c>
      <c r="F204" s="13">
        <v>82700</v>
      </c>
      <c r="G204" s="13">
        <v>86500</v>
      </c>
      <c r="H204" s="23">
        <v>94200</v>
      </c>
      <c r="I204" s="32">
        <v>19098</v>
      </c>
      <c r="J204" s="22">
        <v>27290</v>
      </c>
      <c r="K204" s="13">
        <v>31400</v>
      </c>
      <c r="L204" s="13">
        <v>34000</v>
      </c>
      <c r="M204" s="23">
        <v>37400</v>
      </c>
      <c r="N204" s="32">
        <v>10110</v>
      </c>
      <c r="O204" s="22">
        <v>21095</v>
      </c>
      <c r="P204" s="13">
        <v>26370</v>
      </c>
      <c r="Q204" s="13">
        <v>28000</v>
      </c>
      <c r="R204" s="13">
        <v>30200</v>
      </c>
      <c r="S204" s="13">
        <v>33600</v>
      </c>
      <c r="T204" s="20">
        <f t="shared" si="24"/>
        <v>12505</v>
      </c>
    </row>
    <row r="205" spans="1:20" s="3" customFormat="1" ht="15.05" outlineLevel="1" thickBot="1" x14ac:dyDescent="0.3">
      <c r="A205" s="11" t="s">
        <v>30</v>
      </c>
      <c r="B205" s="12" t="s">
        <v>31</v>
      </c>
      <c r="C205" s="12"/>
      <c r="D205" s="17"/>
      <c r="E205" s="24">
        <f t="shared" ref="E205:J205" si="25">SUBTOTAL(9,E172:E204)</f>
        <v>267568</v>
      </c>
      <c r="F205" s="14">
        <f t="shared" si="25"/>
        <v>296618</v>
      </c>
      <c r="G205" s="14">
        <f t="shared" si="25"/>
        <v>313663</v>
      </c>
      <c r="H205" s="25">
        <f t="shared" si="25"/>
        <v>339650</v>
      </c>
      <c r="I205" s="33">
        <f>SUBTOTAL(9,I172:I204)</f>
        <v>72082</v>
      </c>
      <c r="J205" s="24">
        <f t="shared" si="25"/>
        <v>99507</v>
      </c>
      <c r="K205" s="14">
        <f t="shared" ref="K205:S205" si="26">SUBTOTAL(9,K172:K204)</f>
        <v>114025</v>
      </c>
      <c r="L205" s="14">
        <f t="shared" si="26"/>
        <v>124550</v>
      </c>
      <c r="M205" s="25">
        <f t="shared" si="26"/>
        <v>136166</v>
      </c>
      <c r="N205" s="33">
        <f>SUBTOTAL(9,N172:N204)</f>
        <v>36659</v>
      </c>
      <c r="O205" s="24">
        <f t="shared" ref="O205:P205" si="27">SUBTOTAL(9,O172:O204)</f>
        <v>76671</v>
      </c>
      <c r="P205" s="14">
        <f t="shared" si="27"/>
        <v>92395</v>
      </c>
      <c r="Q205" s="14">
        <f t="shared" si="26"/>
        <v>97941</v>
      </c>
      <c r="R205" s="14">
        <f t="shared" si="26"/>
        <v>106264</v>
      </c>
      <c r="S205" s="14">
        <f t="shared" si="26"/>
        <v>116108</v>
      </c>
      <c r="T205" s="37">
        <f>SUBTOTAL(9,T172:T204)</f>
        <v>39437</v>
      </c>
    </row>
    <row r="206" spans="1:20" s="3" customFormat="1" ht="15.05" outlineLevel="1" thickBot="1" x14ac:dyDescent="0.3">
      <c r="A206" s="15" t="s">
        <v>38</v>
      </c>
      <c r="B206" s="15" t="s">
        <v>32</v>
      </c>
      <c r="C206" s="15"/>
      <c r="D206" s="26"/>
      <c r="E206" s="27">
        <f t="shared" ref="E206" si="28">SUBTOTAL(9,E6:E205)</f>
        <v>3163100</v>
      </c>
      <c r="F206" s="28">
        <f>ROUND(SUBTOTAL(9,F6:F205),-2)</f>
        <v>3374100</v>
      </c>
      <c r="G206" s="28">
        <f t="shared" ref="G206:H206" si="29">ROUND(SUBTOTAL(9,G6:G205),-2)</f>
        <v>3559300</v>
      </c>
      <c r="H206" s="29">
        <f t="shared" si="29"/>
        <v>3814000</v>
      </c>
      <c r="I206" s="35">
        <f>SUBTOTAL(9,I6:I205)</f>
        <v>650340</v>
      </c>
      <c r="J206" s="27">
        <f t="shared" ref="J206:O206" si="30">SUBTOTAL(9,J6:J205)</f>
        <v>1239525</v>
      </c>
      <c r="K206" s="28">
        <f t="shared" ref="K206:M206" si="31">ROUND(SUBTOTAL(9,K6:K205),-2)</f>
        <v>1357300</v>
      </c>
      <c r="L206" s="28">
        <f t="shared" si="31"/>
        <v>1454300</v>
      </c>
      <c r="M206" s="29">
        <f t="shared" si="31"/>
        <v>1563300</v>
      </c>
      <c r="N206" s="35">
        <f>SUBTOTAL(9,N6:N205)</f>
        <v>323539</v>
      </c>
      <c r="O206" s="27">
        <f t="shared" si="30"/>
        <v>1543400</v>
      </c>
      <c r="P206" s="28">
        <f t="shared" ref="P206" si="32">SUBTOTAL(9,P6:P205)</f>
        <v>1725301</v>
      </c>
      <c r="Q206" s="28">
        <f t="shared" ref="Q206:S206" si="33">ROUND(SUBTOTAL(9,Q6:Q205),-2)</f>
        <v>1814100</v>
      </c>
      <c r="R206" s="28">
        <f t="shared" si="33"/>
        <v>1901400</v>
      </c>
      <c r="S206" s="28">
        <f t="shared" si="33"/>
        <v>2061700</v>
      </c>
      <c r="T206" s="38">
        <f>SUBTOTAL(9,T6:T205)</f>
        <v>518322</v>
      </c>
    </row>
    <row r="208" spans="1:20" x14ac:dyDescent="0.25">
      <c r="A208" s="46" t="s">
        <v>433</v>
      </c>
    </row>
    <row r="209" spans="1:1" x14ac:dyDescent="0.25">
      <c r="A209" s="1" t="s">
        <v>33</v>
      </c>
    </row>
    <row r="211" spans="1:1" x14ac:dyDescent="0.25">
      <c r="A211" s="1" t="s">
        <v>41</v>
      </c>
    </row>
    <row r="212" spans="1:1" x14ac:dyDescent="0.25">
      <c r="A212" s="1" t="s">
        <v>34</v>
      </c>
    </row>
    <row r="213" spans="1:1" x14ac:dyDescent="0.25">
      <c r="A213" s="1" t="s">
        <v>435</v>
      </c>
    </row>
    <row r="214" spans="1:1" x14ac:dyDescent="0.25">
      <c r="A214" s="1" t="s">
        <v>40</v>
      </c>
    </row>
  </sheetData>
  <sheetProtection autoFilter="0" pivotTables="0"/>
  <autoFilter ref="A5:T206" xr:uid="{67CAA76F-5EA9-4F94-8AB9-668C501ADBC8}"/>
  <pageMargins left="0.7" right="0.7" top="0.75" bottom="0.75" header="0.3" footer="0.3"/>
  <pageSetup paperSize="5" scale="68" fitToHeight="0" orientation="landscape" r:id="rId1"/>
  <rowBreaks count="6" manualBreakCount="6">
    <brk id="27" max="16383" man="1"/>
    <brk id="49" max="16383" man="1"/>
    <brk id="84" max="16383" man="1"/>
    <brk id="131" max="16383" man="1"/>
    <brk id="151" max="16383" man="1"/>
    <brk id="17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Owner0 xmlns="b79133b3-be0f-4925-b318-0350c512b48c">All</TeamOwner0>
    <DocumentType xmlns="b79133b3-be0f-4925-b318-0350c512b48c">To be categorized</DocumentType>
    <TaxCatchAll xmlns="d2b82564-6d8b-4f25-9be4-570967610a58" xsi:nil="true"/>
    <lcf76f155ced4ddcb4097134ff3c332f xmlns="b79133b3-be0f-4925-b318-0350c512b4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6108762FA14741A89D3CB50676E6BC" ma:contentTypeVersion="18" ma:contentTypeDescription="Create a new document." ma:contentTypeScope="" ma:versionID="b5964deb7d59f3292be4ce78c54fea31">
  <xsd:schema xmlns:xsd="http://www.w3.org/2001/XMLSchema" xmlns:xs="http://www.w3.org/2001/XMLSchema" xmlns:p="http://schemas.microsoft.com/office/2006/metadata/properties" xmlns:ns2="b79133b3-be0f-4925-b318-0350c512b48c" xmlns:ns3="d2b82564-6d8b-4f25-9be4-570967610a58" targetNamespace="http://schemas.microsoft.com/office/2006/metadata/properties" ma:root="true" ma:fieldsID="b0274b7ef4bcb736f3a02708029fc3b4" ns2:_="" ns3:_="">
    <xsd:import namespace="b79133b3-be0f-4925-b318-0350c512b48c"/>
    <xsd:import namespace="d2b82564-6d8b-4f25-9be4-570967610a58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MediaServiceMetadata" minOccurs="0"/>
                <xsd:element ref="ns2:MediaServiceFastMetadata" minOccurs="0"/>
                <xsd:element ref="ns2:TeamOwner0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33b3-be0f-4925-b318-0350c512b48c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default="To be categorized" ma:description="Type of document" ma:format="Dropdown" ma:internalName="DocumentType">
      <xsd:simpleType>
        <xsd:restriction base="dms:Choice">
          <xsd:enumeration value="Charter"/>
          <xsd:enumeration value="Meeting agenda"/>
          <xsd:enumeration value="Meeting minutes"/>
          <xsd:enumeration value="Presentation"/>
          <xsd:enumeration value="Whiteboard"/>
          <xsd:enumeration value="Work plan"/>
          <xsd:enumeration value="To be categorized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TeamOwner0" ma:index="11" nillable="true" ma:displayName="Team Owner" ma:default="All" ma:description="Which team is responsible for creating and maintaining this document? Examples: Co-sponsors, Integration Team, Process Design Team" ma:format="Dropdown" ma:internalName="TeamOwner0">
      <xsd:simpleType>
        <xsd:restriction base="dms:Choice">
          <xsd:enumeration value="Co-sponsors"/>
          <xsd:enumeration value="Integration Team"/>
          <xsd:enumeration value="Process Design Team"/>
          <xsd:enumeration value="All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f0ffc36-a9af-4332-beee-56f6503c83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82564-6d8b-4f25-9be4-570967610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8c44b0-75e6-45c3-ba4b-b350b15986b5}" ma:internalName="TaxCatchAll" ma:showField="CatchAllData" ma:web="d2b82564-6d8b-4f25-9be4-570967610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42FAE6-5FFF-4CB5-A4DC-85BBC71C8E8F}">
  <ds:schemaRefs>
    <ds:schemaRef ds:uri="http://schemas.microsoft.com/office/infopath/2007/PartnerControls"/>
    <ds:schemaRef ds:uri="d2b82564-6d8b-4f25-9be4-570967610a58"/>
    <ds:schemaRef ds:uri="http://schemas.microsoft.com/office/2006/metadata/properties"/>
    <ds:schemaRef ds:uri="http://purl.org/dc/terms/"/>
    <ds:schemaRef ds:uri="b79133b3-be0f-4925-b318-0350c512b48c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3715709-D2E5-4FA5-B379-743B3322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33b3-be0f-4925-b318-0350c512b48c"/>
    <ds:schemaRef ds:uri="d2b82564-6d8b-4f25-9be4-570967610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52578A-BDF5-4EDD-9178-D6F2193BA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Imagine 2050 Local Forecasts</vt:lpstr>
      <vt:lpstr>'Imagine 2050 Local Forecasts'!Print_Titles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Graham, Todd</dc:creator>
  <cp:keywords/>
  <dc:description/>
  <cp:lastModifiedBy>Ryba-Tures, Krysten</cp:lastModifiedBy>
  <cp:revision/>
  <cp:lastPrinted>2024-12-13T18:52:24Z</cp:lastPrinted>
  <dcterms:created xsi:type="dcterms:W3CDTF">2023-12-15T18:04:02Z</dcterms:created>
  <dcterms:modified xsi:type="dcterms:W3CDTF">2025-01-21T15:50:41Z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0x010100866108762FA14741A89D3CB50676E6BC</vt:lpwstr>
  </property>
  <property fmtid="{D5CDD505-2E9C-101B-9397-08002B2CF9AE}" pid="3" name="MediaServiceImageTags">
    <vt:lpwstr/>
  </property>
</Properties>
</file>